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anor\Documents\Research\In prep\project-tungsten-partitioning\3rd submission Seth\Resubmission\supp-data\"/>
    </mc:Choice>
  </mc:AlternateContent>
  <bookViews>
    <workbookView xWindow="0" yWindow="0" windowWidth="7476" windowHeight="2292" tabRatio="985" activeTab="2"/>
  </bookViews>
  <sheets>
    <sheet name="S1" sheetId="1" r:id="rId1"/>
    <sheet name="S2" sheetId="4" r:id="rId2"/>
    <sheet name="S3" sheetId="2" r:id="rId3"/>
    <sheet name="S4" sheetId="5" r:id="rId4"/>
  </sheets>
  <definedNames>
    <definedName name="__DdeLink__9_529770917" localSheetId="2">'S3'!$B$42</definedName>
  </definedName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Z55" i="4" l="1"/>
  <c r="Z54" i="4"/>
  <c r="Z53" i="4"/>
  <c r="Z52" i="4"/>
  <c r="Z51" i="4"/>
</calcChain>
</file>

<file path=xl/sharedStrings.xml><?xml version="1.0" encoding="utf-8"?>
<sst xmlns="http://schemas.openxmlformats.org/spreadsheetml/2006/main" count="345" uniqueCount="207">
  <si>
    <t>Table of partitioning experimental conditions</t>
  </si>
  <si>
    <t>Starting materials</t>
  </si>
  <si>
    <t>Purpose</t>
  </si>
  <si>
    <t>Silicate</t>
  </si>
  <si>
    <t>Metal</t>
  </si>
  <si>
    <t>Capsule materials</t>
  </si>
  <si>
    <t>Conditions</t>
  </si>
  <si>
    <t>Experimental apparatus</t>
  </si>
  <si>
    <t>Additional details</t>
  </si>
  <si>
    <t>Analytical: Silicate</t>
  </si>
  <si>
    <t>Analytical: Metal</t>
  </si>
  <si>
    <t>YN</t>
  </si>
  <si>
    <t>Partitioning</t>
  </si>
  <si>
    <t>Fe or Fe91Si9 with trace amounts of Ni, Co, V, Cr and W (2–5 wt% each).</t>
  </si>
  <si>
    <t>Single-crystal MgO</t>
  </si>
  <si>
    <t>15-25 GPa; 2720-2970 K</t>
  </si>
  <si>
    <t>MA</t>
  </si>
  <si>
    <t>T measured by thermocouple, where the emf-T response was extrapolated from its calibrated range (255-2589 K) by fitting a high-order polynomial to manufacturer data. For details, see Fischer et al. (2015).</t>
  </si>
  <si>
    <r>
      <rPr>
        <sz val="11"/>
        <rFont val="Times New Roman"/>
        <family val="1"/>
        <charset val="1"/>
      </rPr>
      <t xml:space="preserve">Major elements: EPMA (20-50 nA, 5-30 </t>
    </r>
    <r>
      <rPr>
        <sz val="11"/>
        <color rgb="FF000000"/>
        <rFont val="Times New Roman"/>
        <family val="1"/>
        <charset val="1"/>
      </rPr>
      <t>μm defocussed beam</t>
    </r>
    <r>
      <rPr>
        <sz val="11"/>
        <rFont val="Times New Roman"/>
        <family val="1"/>
        <charset val="1"/>
      </rPr>
      <t xml:space="preserve">). Trace elements: </t>
    </r>
    <r>
      <rPr>
        <sz val="11"/>
        <color rgb="FF000000"/>
        <rFont val="Times New Roman"/>
        <family val="1"/>
        <charset val="1"/>
      </rPr>
      <t>LA-ICP-MS (50-120 μm spot size). Details of the EPMA measurement in Fischer et al. (2015).</t>
    </r>
  </si>
  <si>
    <r>
      <rPr>
        <sz val="11"/>
        <rFont val="Times New Roman"/>
        <family val="1"/>
        <charset val="1"/>
      </rPr>
      <t xml:space="preserve">EPMA (20-50 nA, 5-30 </t>
    </r>
    <r>
      <rPr>
        <sz val="11"/>
        <color rgb="FF000000"/>
        <rFont val="Times New Roman"/>
        <family val="1"/>
        <charset val="1"/>
      </rPr>
      <t>μm defocussed beam</t>
    </r>
    <r>
      <rPr>
        <sz val="11"/>
        <rFont val="Times New Roman"/>
        <family val="1"/>
        <charset val="1"/>
      </rPr>
      <t>).</t>
    </r>
  </si>
  <si>
    <t>LRW</t>
  </si>
  <si>
    <r>
      <rPr>
        <sz val="11"/>
        <rFont val="Times New Roman"/>
        <family val="1"/>
        <charset val="1"/>
      </rPr>
      <t xml:space="preserve">Fe + W +/- FeS, Au, Bi, Cu, Ni, Pb, Se, Sn, Te, </t>
    </r>
    <r>
      <rPr>
        <sz val="11"/>
        <color rgb="FF000000"/>
        <rFont val="Times New Roman"/>
        <family val="1"/>
        <charset val="1"/>
      </rPr>
      <t>pre-sintered in evacuated silica tubes at 1400°C then crushed to a powder.</t>
    </r>
  </si>
  <si>
    <r>
      <rPr>
        <sz val="11"/>
        <rFont val="Times New Roman"/>
        <family val="1"/>
        <charset val="1"/>
      </rPr>
      <t>Polycrystalline MgO (3 Gpa, PC); Single crystal MgO (</t>
    </r>
    <r>
      <rPr>
        <sz val="11"/>
        <rFont val="Times New Roman"/>
        <family val="1"/>
      </rPr>
      <t xml:space="preserve">≥ </t>
    </r>
    <r>
      <rPr>
        <sz val="11"/>
        <rFont val="Times New Roman"/>
        <family val="1"/>
        <charset val="1"/>
      </rPr>
      <t>5 Gpa, MA)</t>
    </r>
  </si>
  <si>
    <t>3-19 GPa; 2223-2693 K</t>
  </si>
  <si>
    <t>PC and MA</t>
  </si>
  <si>
    <t>Time-series experiments are performed with starting material containing additional FeS</t>
  </si>
  <si>
    <r>
      <rPr>
        <sz val="11"/>
        <rFont val="Times New Roman"/>
        <family val="1"/>
        <charset val="1"/>
      </rPr>
      <t xml:space="preserve">Major elements: EPMA (25 nA, 10-50 μm defocussed beam). Trace elements: LA-ICP-MS (50-120 </t>
    </r>
    <r>
      <rPr>
        <sz val="11"/>
        <color rgb="FF000000"/>
        <rFont val="Times New Roman"/>
        <family val="1"/>
        <charset val="1"/>
      </rPr>
      <t>μm</t>
    </r>
    <r>
      <rPr>
        <sz val="11"/>
        <rFont val="Times New Roman"/>
        <family val="1"/>
        <charset val="1"/>
      </rPr>
      <t xml:space="preserve"> spot size).</t>
    </r>
  </si>
  <si>
    <r>
      <rPr>
        <sz val="11"/>
        <color rgb="FF000000"/>
        <rFont val="Times New Roman"/>
        <family val="1"/>
        <charset val="1"/>
      </rPr>
      <t>EPMA (25 nA, 10-50 μm defocussed beam</t>
    </r>
    <r>
      <rPr>
        <sz val="11"/>
        <color rgb="FF000000"/>
        <rFont val="Calibri"/>
        <family val="1"/>
        <charset val="1"/>
      </rPr>
      <t>)</t>
    </r>
  </si>
  <si>
    <t>AV</t>
  </si>
  <si>
    <t>Low-FeO (3.8 wt.% FeO), simplified CFMAS version of primitive mantle (Palme and O'Neill, 2003)</t>
  </si>
  <si>
    <t>Single-crystal and polycrystalline MgO</t>
  </si>
  <si>
    <t>11, 18 and 21 GPa; 2478-2911 K</t>
  </si>
  <si>
    <t>Major elements: EPMA (15 nA, 20 μm defocussed beam). Trace elements + S: LA-ICP-MS (20-80 μm beam diameter)</t>
  </si>
  <si>
    <r>
      <rPr>
        <sz val="11"/>
        <rFont val="Times New Roman"/>
        <family val="1"/>
        <charset val="1"/>
      </rPr>
      <t>EPMA (15 nA, 20</t>
    </r>
    <r>
      <rPr>
        <sz val="11"/>
        <color rgb="FF000000"/>
        <rFont val="Times New Roman"/>
        <family val="1"/>
        <charset val="1"/>
      </rPr>
      <t xml:space="preserve"> μm</t>
    </r>
    <r>
      <rPr>
        <sz val="11"/>
        <rFont val="Times New Roman"/>
        <family val="1"/>
        <charset val="1"/>
      </rPr>
      <t xml:space="preserve"> defocussed beam, or 5-10 </t>
    </r>
    <r>
      <rPr>
        <sz val="11"/>
        <color rgb="FF000000"/>
        <rFont val="Times New Roman"/>
        <family val="1"/>
        <charset val="1"/>
      </rPr>
      <t>μm if metal spheres were very small</t>
    </r>
    <r>
      <rPr>
        <sz val="11"/>
        <rFont val="Times New Roman"/>
        <family val="1"/>
        <charset val="1"/>
      </rPr>
      <t>)</t>
    </r>
  </si>
  <si>
    <t>ESJ</t>
  </si>
  <si>
    <t>Constraining epsilon C-W and C-Mo</t>
  </si>
  <si>
    <t>P78Fe: powdered glass of CFMAS basalt (1.5 GPa eutectic composition of Presnall et al., 1978 W, + 5 wt.% Fe2O3)</t>
  </si>
  <si>
    <t>Fe + 2wt % Mo + 2wt % W +/- graphite (3C in sample code denotes 3 wt. % C, for example).</t>
  </si>
  <si>
    <t>Single-crystal MgO or graphite</t>
  </si>
  <si>
    <t>1923 K, 1.5 GPa</t>
  </si>
  <si>
    <t>PC</t>
  </si>
  <si>
    <t>The four MgO capsule experiments were together in a single run.</t>
  </si>
  <si>
    <r>
      <rPr>
        <sz val="11"/>
        <rFont val="Times New Roman"/>
        <family val="1"/>
        <charset val="1"/>
      </rPr>
      <t xml:space="preserve">Major elements: EPMA (15 nA, 5-30 μm defocussed beam). Trace elements (W and Mo only): LA-ICP-MS (70 </t>
    </r>
    <r>
      <rPr>
        <sz val="11"/>
        <color rgb="FF000000"/>
        <rFont val="Times New Roman"/>
        <family val="1"/>
        <charset val="1"/>
      </rPr>
      <t>μm</t>
    </r>
    <r>
      <rPr>
        <sz val="11"/>
        <rFont val="Times New Roman"/>
        <family val="1"/>
        <charset val="1"/>
      </rPr>
      <t xml:space="preserve"> spot size).</t>
    </r>
  </si>
  <si>
    <t>EPMA (Metal: 25 nA, 30 μm defocussed beam).</t>
  </si>
  <si>
    <t>S-free experiments, Met#1a: Fe + ~1.5 wt.% of each: Ni, Co, W, Mo. S-bearing experiments, Met#1b: Met#1a + FeS.</t>
  </si>
  <si>
    <t>Synthetic high-Mg basaltic composition of ol+3.1, Brenan et al. (2003)</t>
  </si>
  <si>
    <t>Brenan J. M., McDonough W. F. and Dalpé C. (2003) Experimental constraints on the partitioning of rhenium and some platinum-group elements between olivine and silicate melt. Earth Planet. Sci. Lett. 212, 135–150.</t>
  </si>
  <si>
    <t>Additional references for starting materials:</t>
  </si>
  <si>
    <t>Presnall D. C., Dixon S. A., Dixon J. R., O’Donnell T. H., Brenner N. L., Schrock R. L. and Dycus D. W. (1978) Liquidus phase relations on the join diopside-forsterite-anorthite from 1 atm to 20 kbar: Their bearing on the generation and crystallization of basaltic magma. Contrib. Mineral. Petrol. 66, 203–220.</t>
  </si>
  <si>
    <t>Powdered synthetic olivine or powdered San Carlos olivine</t>
  </si>
  <si>
    <t>Group</t>
  </si>
  <si>
    <t>1) Mo variance-covariance matrix</t>
  </si>
  <si>
    <t>(Intercept)</t>
  </si>
  <si>
    <t>1/T</t>
  </si>
  <si>
    <t>P/T</t>
  </si>
  <si>
    <t>2) W variance-covariance matrix</t>
  </si>
  <si>
    <t>Experiment</t>
  </si>
  <si>
    <t>P</t>
  </si>
  <si>
    <t>T</t>
  </si>
  <si>
    <t>Duration</t>
  </si>
  <si>
    <t>n (ICPMS)</t>
  </si>
  <si>
    <t>n (EPMA)</t>
  </si>
  <si>
    <t>MgO</t>
  </si>
  <si>
    <t>1σ</t>
  </si>
  <si>
    <t>Al2O3</t>
  </si>
  <si>
    <t>SiO2</t>
  </si>
  <si>
    <t>CaO</t>
  </si>
  <si>
    <t>FeO</t>
  </si>
  <si>
    <t>SO2</t>
  </si>
  <si>
    <t>Total</t>
  </si>
  <si>
    <t>Co</t>
  </si>
  <si>
    <t>Mo</t>
  </si>
  <si>
    <t>Ni</t>
  </si>
  <si>
    <t>W</t>
  </si>
  <si>
    <t>C</t>
  </si>
  <si>
    <t>Fe</t>
  </si>
  <si>
    <t>O</t>
  </si>
  <si>
    <t>S</t>
  </si>
  <si>
    <t>Si</t>
  </si>
  <si>
    <t>GPa</t>
  </si>
  <si>
    <t>K</t>
  </si>
  <si>
    <t>min</t>
  </si>
  <si>
    <t>Silicate phase, wt. %</t>
  </si>
  <si>
    <t>Silicate phase, ppm</t>
  </si>
  <si>
    <t>Metal phase, wt. %</t>
  </si>
  <si>
    <t xml:space="preserve">H3371a </t>
  </si>
  <si>
    <t>b.d.</t>
  </si>
  <si>
    <t xml:space="preserve">H3371b </t>
  </si>
  <si>
    <t xml:space="preserve">H3372a </t>
  </si>
  <si>
    <t xml:space="preserve">H3372b </t>
  </si>
  <si>
    <t xml:space="preserve">H3586a </t>
  </si>
  <si>
    <t xml:space="preserve">H3586b </t>
  </si>
  <si>
    <t>Z1009b</t>
  </si>
  <si>
    <t xml:space="preserve">Z1011b </t>
  </si>
  <si>
    <t xml:space="preserve">Z822b </t>
  </si>
  <si>
    <t xml:space="preserve">Z859a </t>
  </si>
  <si>
    <t xml:space="preserve">Z865a </t>
  </si>
  <si>
    <t xml:space="preserve">Z916b </t>
  </si>
  <si>
    <t xml:space="preserve">Z929a </t>
  </si>
  <si>
    <t xml:space="preserve">Z950a </t>
  </si>
  <si>
    <t xml:space="preserve">Z970a </t>
  </si>
  <si>
    <t xml:space="preserve">Z970b </t>
  </si>
  <si>
    <t>A961a-L</t>
  </si>
  <si>
    <t>A961a-R</t>
  </si>
  <si>
    <t>A961b-L</t>
  </si>
  <si>
    <t>A961b-R</t>
  </si>
  <si>
    <t>Na2O</t>
  </si>
  <si>
    <t>Cr2O3</t>
  </si>
  <si>
    <t>V2O3</t>
  </si>
  <si>
    <t>Mn</t>
  </si>
  <si>
    <t>Cr</t>
  </si>
  <si>
    <t>V</t>
  </si>
  <si>
    <t>A81</t>
  </si>
  <si>
    <t>A73</t>
  </si>
  <si>
    <t>A74</t>
  </si>
  <si>
    <t>H2603</t>
  </si>
  <si>
    <t>V378</t>
  </si>
  <si>
    <t>H2617</t>
  </si>
  <si>
    <t>H2775</t>
  </si>
  <si>
    <t>H2735</t>
  </si>
  <si>
    <t>H2748</t>
  </si>
  <si>
    <t>H2749</t>
  </si>
  <si>
    <t>H2755</t>
  </si>
  <si>
    <t>A129</t>
  </si>
  <si>
    <t>S5700</t>
  </si>
  <si>
    <t>S5703</t>
  </si>
  <si>
    <t>S5706</t>
  </si>
  <si>
    <t>H3346</t>
  </si>
  <si>
    <t>YN*</t>
  </si>
  <si>
    <t>S4818</t>
  </si>
  <si>
    <t>S4842</t>
  </si>
  <si>
    <t>S4858Fo95-A</t>
  </si>
  <si>
    <t>S4858Fo70-B</t>
  </si>
  <si>
    <t>S4933</t>
  </si>
  <si>
    <t>S5056-Spoor</t>
  </si>
  <si>
    <t>S5134</t>
  </si>
  <si>
    <t>S5139</t>
  </si>
  <si>
    <t>S5140</t>
  </si>
  <si>
    <t>S5157</t>
  </si>
  <si>
    <t>*reported in Fischer et al. (2015), trace elements in silicate re-analysed by ICPMS</t>
  </si>
  <si>
    <t>Au</t>
  </si>
  <si>
    <t>Bi</t>
  </si>
  <si>
    <t>Cu</t>
  </si>
  <si>
    <t>Pb</t>
  </si>
  <si>
    <t>Se</t>
  </si>
  <si>
    <t>Sn</t>
  </si>
  <si>
    <t>Te</t>
  </si>
  <si>
    <t>**time series, S-bearing starting material</t>
  </si>
  <si>
    <t>4A**</t>
  </si>
  <si>
    <t>4At2**</t>
  </si>
  <si>
    <t>4At3**</t>
  </si>
  <si>
    <t>4At4**</t>
  </si>
  <si>
    <t>4At5**</t>
  </si>
  <si>
    <t>***experiment performed in graphite capsulte (all other experiments in MgO capsules)</t>
  </si>
  <si>
    <t>A962b***</t>
  </si>
  <si>
    <t>Double capsules used - experiments run in pairs. Temperatures either measured directly or calculated by power-T relation (only T &gt; 1773 K used to define relation). Experiments are loaded in sandwich configuration, where metal powder layer sits between silicate layers. For details, see Vogel et al. (2018).</t>
  </si>
  <si>
    <t>S5069****</t>
  </si>
  <si>
    <t>****in this experiment, crystallisation of ferropericlse prevented proper equilbration with most of the silicate, and only a small pocket of melt in contact with metal was measured (one analysis). The uncertainties in LA-ICP-MS data for this experiment only are from the standard deviation of ICPMS raw counts through time</t>
  </si>
  <si>
    <t>italics indicate LA-ICP-MS measurements; all others are EPMA. Uncertainties are 1 sigma standard deviation of multiple analyses</t>
  </si>
  <si>
    <t>Pre-filter</t>
  </si>
  <si>
    <t>Reference</t>
  </si>
  <si>
    <t>Experiments*</t>
  </si>
  <si>
    <t>Experiments</t>
  </si>
  <si>
    <t>P range (Gpa)</t>
  </si>
  <si>
    <t>T range (K)</t>
  </si>
  <si>
    <t>This study</t>
  </si>
  <si>
    <t>3.1-25</t>
  </si>
  <si>
    <t>2223-2970</t>
  </si>
  <si>
    <t>Burkemper (thesis)</t>
  </si>
  <si>
    <t>Cottrell et al. (2009)</t>
  </si>
  <si>
    <t>Hillgren et al. (1996)</t>
  </si>
  <si>
    <t>Holzheid and Palme (2007)</t>
  </si>
  <si>
    <t>Jana and Walker (1997) GCA</t>
  </si>
  <si>
    <t>Kilburn and Wood (1997)</t>
  </si>
  <si>
    <t>Righter and Drake (1999)</t>
  </si>
  <si>
    <t>Righter et al. (2010)</t>
  </si>
  <si>
    <t>Seclaman (2016)</t>
  </si>
  <si>
    <t>Shofner (2011)</t>
  </si>
  <si>
    <t>0.9-24.2</t>
  </si>
  <si>
    <t>1750-2763</t>
  </si>
  <si>
    <t>Siebert et al. (2011)</t>
  </si>
  <si>
    <t>0.5-18</t>
  </si>
  <si>
    <t>2123-2173</t>
  </si>
  <si>
    <t>Tuff et al. (2011)</t>
  </si>
  <si>
    <t>Wade et al. (2012)</t>
  </si>
  <si>
    <t>1.5-24</t>
  </si>
  <si>
    <t>1983-2673</t>
  </si>
  <si>
    <t>Wood et al. (2014)</t>
  </si>
  <si>
    <t>1.5-21</t>
  </si>
  <si>
    <t>1923-2911</t>
  </si>
  <si>
    <t>Burkemper (2013)</t>
  </si>
  <si>
    <t>Righter et al. (1997)</t>
  </si>
  <si>
    <t>1.5-6</t>
  </si>
  <si>
    <t>1923-2123</t>
  </si>
  <si>
    <t>1923-2673</t>
  </si>
  <si>
    <t>In the metal phase:</t>
  </si>
  <si>
    <t>In the silicate phase:</t>
  </si>
  <si>
    <t>Table S3: Data considered vs. filtered dataset</t>
  </si>
  <si>
    <t>Post-filter**</t>
  </si>
  <si>
    <t>**The complete set of filters applied to the data are as follows:</t>
  </si>
  <si>
    <t xml:space="preserve">◦        wt.% Mo or W ≥ 1 ppm </t>
  </si>
  <si>
    <t>◦        wt.% Fe ≥ 0.5</t>
  </si>
  <si>
    <t>◦        Silicate melt compositional factors as stated in Table X of the main text</t>
  </si>
  <si>
    <r>
      <t xml:space="preserve">◦        </t>
    </r>
    <r>
      <rPr>
        <i/>
        <sz val="10"/>
        <rFont val="Arial"/>
        <family val="2"/>
      </rPr>
      <t>X</t>
    </r>
    <r>
      <rPr>
        <vertAlign val="subscript"/>
        <sz val="10"/>
        <rFont val="Arial"/>
        <family val="2"/>
      </rPr>
      <t>Fe</t>
    </r>
    <r>
      <rPr>
        <sz val="10"/>
        <rFont val="Arial"/>
        <family val="2"/>
      </rPr>
      <t xml:space="preserve"> ≥ 0.75</t>
    </r>
  </si>
  <si>
    <r>
      <t xml:space="preserve">◦        </t>
    </r>
    <r>
      <rPr>
        <i/>
        <sz val="10"/>
        <rFont val="Arial"/>
        <family val="2"/>
      </rPr>
      <t>X</t>
    </r>
    <r>
      <rPr>
        <i/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≤ 0.1</t>
    </r>
  </si>
  <si>
    <r>
      <t xml:space="preserve">◦        </t>
    </r>
    <r>
      <rPr>
        <i/>
        <sz val="10"/>
        <rFont val="Arial"/>
        <family val="2"/>
      </rPr>
      <t>X</t>
    </r>
    <r>
      <rPr>
        <i/>
        <vertAlign val="subscript"/>
        <sz val="10"/>
        <rFont val="Arial"/>
        <family val="2"/>
      </rPr>
      <t>Mo</t>
    </r>
    <r>
      <rPr>
        <sz val="10"/>
        <rFont val="Arial"/>
        <family val="2"/>
      </rPr>
      <t xml:space="preserve"> or </t>
    </r>
    <r>
      <rPr>
        <i/>
        <sz val="10"/>
        <rFont val="Arial"/>
        <family val="2"/>
      </rPr>
      <t>X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≤ 0.1</t>
    </r>
  </si>
  <si>
    <t>*excludes experiments from carbon capsules and C-doped experiments. The data of Ballhaus et al. (2013) are excluded due to the unavailability of a complete form of the data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</si>
</sst>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"/>
  </numFmts>
  <fonts count="18" x14ac:knownFonts="1">
    <font>
      <sz val="10"/>
      <name val="Arial"/>
      <family val="2"/>
      <charset val="1"/>
    </font>
    <font>
      <sz val="11"/>
      <name val="Times New Roman"/>
      <family val="1"/>
      <charset val="1"/>
    </font>
    <font>
      <sz val="1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name val="Times New Roman"/>
      <family val="1"/>
    </font>
    <font>
      <sz val="11"/>
      <color rgb="FF000000"/>
      <name val="Calibri"/>
      <family val="1"/>
      <charset val="1"/>
    </font>
    <font>
      <b/>
      <i/>
      <sz val="10"/>
      <name val="Arial"/>
      <family val="2"/>
    </font>
    <font>
      <i/>
      <sz val="10"/>
      <name val="Arial"/>
      <family val="2"/>
      <charset val="1"/>
    </font>
    <font>
      <sz val="10"/>
      <color rgb="FFFF3333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vertAlign val="subscript"/>
      <sz val="10"/>
      <name val="Arial"/>
      <family val="2"/>
    </font>
    <font>
      <i/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/>
    <xf numFmtId="49" fontId="3" fillId="0" borderId="0" xfId="0" applyNumberFormat="1" applyFont="1" applyAlignment="1">
      <alignment horizontal="left" wrapText="1"/>
    </xf>
    <xf numFmtId="0" fontId="6" fillId="0" borderId="0" xfId="0" applyFont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0" fontId="0" fillId="0" borderId="0" xfId="0" applyFont="1"/>
    <xf numFmtId="0" fontId="0" fillId="0" borderId="1" xfId="0" applyBorder="1"/>
    <xf numFmtId="0" fontId="0" fillId="0" borderId="2" xfId="0" applyBorder="1"/>
    <xf numFmtId="165" fontId="0" fillId="0" borderId="1" xfId="0" applyNumberFormat="1" applyBorder="1"/>
    <xf numFmtId="165" fontId="0" fillId="0" borderId="1" xfId="0" applyNumberFormat="1" applyFont="1" applyBorder="1"/>
    <xf numFmtId="0" fontId="0" fillId="0" borderId="1" xfId="0" applyFont="1" applyBorder="1"/>
    <xf numFmtId="0" fontId="0" fillId="0" borderId="3" xfId="0" applyBorder="1"/>
    <xf numFmtId="0" fontId="0" fillId="0" borderId="3" xfId="0" applyFont="1" applyBorder="1"/>
    <xf numFmtId="165" fontId="0" fillId="0" borderId="3" xfId="0" applyNumberFormat="1" applyFont="1" applyBorder="1"/>
    <xf numFmtId="0" fontId="0" fillId="0" borderId="0" xfId="0" applyBorder="1"/>
    <xf numFmtId="165" fontId="0" fillId="0" borderId="0" xfId="0" applyNumberFormat="1" applyBorder="1"/>
    <xf numFmtId="2" fontId="0" fillId="0" borderId="0" xfId="0" applyNumberFormat="1" applyFont="1" applyBorder="1"/>
    <xf numFmtId="2" fontId="7" fillId="0" borderId="0" xfId="0" applyNumberFormat="1" applyFont="1" applyBorder="1"/>
    <xf numFmtId="165" fontId="0" fillId="0" borderId="0" xfId="0" applyNumberFormat="1" applyFont="1" applyBorder="1"/>
    <xf numFmtId="1" fontId="7" fillId="0" borderId="0" xfId="0" applyNumberFormat="1" applyFont="1" applyBorder="1"/>
    <xf numFmtId="165" fontId="7" fillId="0" borderId="0" xfId="0" applyNumberFormat="1" applyFont="1" applyBorder="1"/>
    <xf numFmtId="0" fontId="8" fillId="0" borderId="0" xfId="0" applyFont="1" applyBorder="1"/>
    <xf numFmtId="2" fontId="0" fillId="0" borderId="0" xfId="0" applyNumberFormat="1" applyBorder="1"/>
    <xf numFmtId="0" fontId="0" fillId="0" borderId="0" xfId="0" applyFont="1" applyBorder="1"/>
    <xf numFmtId="165" fontId="0" fillId="0" borderId="3" xfId="0" applyNumberFormat="1" applyBorder="1"/>
    <xf numFmtId="2" fontId="0" fillId="0" borderId="3" xfId="0" applyNumberFormat="1" applyFont="1" applyBorder="1"/>
    <xf numFmtId="2" fontId="7" fillId="0" borderId="3" xfId="0" applyNumberFormat="1" applyFont="1" applyBorder="1"/>
    <xf numFmtId="165" fontId="7" fillId="0" borderId="3" xfId="0" applyNumberFormat="1" applyFont="1" applyBorder="1"/>
    <xf numFmtId="2" fontId="0" fillId="0" borderId="0" xfId="0" applyNumberFormat="1" applyFont="1"/>
    <xf numFmtId="0" fontId="0" fillId="0" borderId="4" xfId="0" applyBorder="1"/>
    <xf numFmtId="166" fontId="7" fillId="0" borderId="0" xfId="0" applyNumberFormat="1" applyFont="1" applyBorder="1"/>
    <xf numFmtId="164" fontId="0" fillId="0" borderId="0" xfId="0" applyNumberFormat="1" applyBorder="1"/>
    <xf numFmtId="0" fontId="0" fillId="0" borderId="6" xfId="0" applyFont="1" applyBorder="1"/>
    <xf numFmtId="166" fontId="7" fillId="0" borderId="0" xfId="0" applyNumberFormat="1" applyFont="1"/>
    <xf numFmtId="165" fontId="0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0" fontId="9" fillId="0" borderId="0" xfId="0" applyFont="1"/>
    <xf numFmtId="1" fontId="0" fillId="0" borderId="0" xfId="0" applyNumberFormat="1" applyFont="1"/>
    <xf numFmtId="0" fontId="9" fillId="0" borderId="6" xfId="0" applyFont="1" applyBorder="1"/>
    <xf numFmtId="165" fontId="7" fillId="0" borderId="0" xfId="0" applyNumberFormat="1" applyFont="1"/>
    <xf numFmtId="1" fontId="9" fillId="0" borderId="6" xfId="0" applyNumberFormat="1" applyFont="1" applyBorder="1"/>
    <xf numFmtId="0" fontId="9" fillId="0" borderId="0" xfId="0" applyFont="1" applyBorder="1"/>
    <xf numFmtId="1" fontId="9" fillId="0" borderId="0" xfId="0" applyNumberFormat="1" applyFont="1" applyBorder="1"/>
    <xf numFmtId="2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" fontId="0" fillId="0" borderId="0" xfId="0" applyNumberFormat="1" applyFont="1" applyBorder="1"/>
    <xf numFmtId="49" fontId="13" fillId="0" borderId="0" xfId="0" applyNumberFormat="1" applyFont="1" applyAlignment="1">
      <alignment horizontal="left" wrapText="1"/>
    </xf>
    <xf numFmtId="0" fontId="14" fillId="0" borderId="0" xfId="0" applyFont="1"/>
    <xf numFmtId="0" fontId="15" fillId="0" borderId="0" xfId="0" applyFont="1"/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6"/>
    </xf>
    <xf numFmtId="0" fontId="12" fillId="0" borderId="0" xfId="0" applyFont="1" applyBorder="1" applyAlignment="1">
      <alignment vertical="center"/>
    </xf>
    <xf numFmtId="0" fontId="0" fillId="0" borderId="3" xfId="0" applyFont="1" applyBorder="1" applyAlignment="1"/>
    <xf numFmtId="0" fontId="0" fillId="0" borderId="5" xfId="0" applyFont="1" applyBorder="1" applyAlignment="1"/>
    <xf numFmtId="0" fontId="0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"/>
  <sheetViews>
    <sheetView zoomScaleNormal="100" workbookViewId="0">
      <selection activeCell="C6" sqref="C6"/>
    </sheetView>
  </sheetViews>
  <sheetFormatPr defaultRowHeight="13.8" x14ac:dyDescent="0.25"/>
  <cols>
    <col min="1" max="1" width="9.6640625" style="1"/>
    <col min="2" max="2" width="23.44140625" style="1"/>
    <col min="3" max="3" width="25.109375" style="1"/>
    <col min="4" max="4" width="32.77734375" style="1"/>
    <col min="5" max="5" width="14" style="1"/>
    <col min="6" max="6" width="12.33203125" style="1"/>
    <col min="7" max="7" width="21.77734375" style="1"/>
    <col min="8" max="8" width="50" style="1" customWidth="1"/>
    <col min="9" max="9" width="41.88671875" style="1"/>
    <col min="10" max="10" width="24.33203125" style="2"/>
    <col min="11" max="1025" width="9.6640625" style="1"/>
  </cols>
  <sheetData>
    <row r="1" spans="1:1024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5">
      <c r="A2" s="2"/>
      <c r="B2" s="2"/>
      <c r="C2" s="2" t="s">
        <v>1</v>
      </c>
      <c r="D2" s="2"/>
      <c r="E2" s="2"/>
      <c r="F2" s="2"/>
      <c r="G2" s="2"/>
      <c r="H2" s="2"/>
      <c r="I2" s="2"/>
      <c r="J2" s="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5">
      <c r="A3" s="2" t="s">
        <v>50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53.4" customHeight="1" x14ac:dyDescent="0.25">
      <c r="A4" s="2" t="s">
        <v>11</v>
      </c>
      <c r="B4" s="4" t="s">
        <v>12</v>
      </c>
      <c r="C4" s="5" t="s">
        <v>49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  <c r="K4" s="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57" customHeight="1" x14ac:dyDescent="0.3">
      <c r="A5" s="2" t="s">
        <v>20</v>
      </c>
      <c r="B5" s="4" t="s">
        <v>12</v>
      </c>
      <c r="C5" s="5" t="s">
        <v>45</v>
      </c>
      <c r="D5" s="5" t="s">
        <v>21</v>
      </c>
      <c r="E5" s="5" t="s">
        <v>22</v>
      </c>
      <c r="F5" s="5" t="s">
        <v>23</v>
      </c>
      <c r="G5" s="5" t="s">
        <v>24</v>
      </c>
      <c r="H5" s="5" t="s">
        <v>25</v>
      </c>
      <c r="I5" s="5" t="s">
        <v>26</v>
      </c>
      <c r="J5" s="7" t="s">
        <v>27</v>
      </c>
      <c r="K5" s="6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82.2" customHeight="1" x14ac:dyDescent="0.25">
      <c r="A6" s="2" t="s">
        <v>28</v>
      </c>
      <c r="B6" s="4" t="s">
        <v>12</v>
      </c>
      <c r="C6" s="5" t="s">
        <v>29</v>
      </c>
      <c r="D6" s="5" t="s">
        <v>44</v>
      </c>
      <c r="E6" s="7" t="s">
        <v>30</v>
      </c>
      <c r="F6" s="5" t="s">
        <v>31</v>
      </c>
      <c r="G6" s="5" t="s">
        <v>16</v>
      </c>
      <c r="H6" s="57" t="s">
        <v>155</v>
      </c>
      <c r="I6" s="7" t="s">
        <v>32</v>
      </c>
      <c r="J6" s="5" t="s">
        <v>33</v>
      </c>
      <c r="K6" s="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69" x14ac:dyDescent="0.25">
      <c r="A7" s="2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7" t="s">
        <v>43</v>
      </c>
      <c r="K7" s="6"/>
    </row>
    <row r="10" spans="1:1024" x14ac:dyDescent="0.25">
      <c r="A10" s="1" t="s">
        <v>47</v>
      </c>
    </row>
    <row r="11" spans="1:1024" x14ac:dyDescent="0.25">
      <c r="A11" s="1" t="s">
        <v>46</v>
      </c>
    </row>
    <row r="12" spans="1:1024" x14ac:dyDescent="0.25">
      <c r="A12" s="1" t="s">
        <v>48</v>
      </c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verticalDpi="0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60"/>
  <sheetViews>
    <sheetView topLeftCell="A27" zoomScale="85" zoomScaleNormal="85" workbookViewId="0">
      <selection activeCell="A60" sqref="A60"/>
    </sheetView>
  </sheetViews>
  <sheetFormatPr defaultRowHeight="13.2" x14ac:dyDescent="0.25"/>
  <cols>
    <col min="2" max="2" width="12.44140625" bestFit="1" customWidth="1"/>
  </cols>
  <sheetData>
    <row r="1" spans="1:88" x14ac:dyDescent="0.25">
      <c r="A1" s="14" t="s">
        <v>50</v>
      </c>
      <c r="B1" s="14" t="s">
        <v>56</v>
      </c>
      <c r="C1" s="14" t="s">
        <v>57</v>
      </c>
      <c r="D1" s="14" t="s">
        <v>58</v>
      </c>
      <c r="E1" s="14" t="s">
        <v>59</v>
      </c>
      <c r="F1" s="14" t="s">
        <v>60</v>
      </c>
      <c r="G1" s="14" t="s">
        <v>61</v>
      </c>
      <c r="H1" s="14" t="s">
        <v>106</v>
      </c>
      <c r="I1" s="18" t="s">
        <v>63</v>
      </c>
      <c r="J1" s="16" t="s">
        <v>62</v>
      </c>
      <c r="K1" s="17" t="s">
        <v>63</v>
      </c>
      <c r="L1" s="14" t="s">
        <v>64</v>
      </c>
      <c r="M1" s="18" t="s">
        <v>63</v>
      </c>
      <c r="N1" s="14" t="s">
        <v>65</v>
      </c>
      <c r="O1" s="18" t="s">
        <v>63</v>
      </c>
      <c r="P1" s="14" t="s">
        <v>66</v>
      </c>
      <c r="Q1" s="18" t="s">
        <v>63</v>
      </c>
      <c r="R1" s="14" t="s">
        <v>67</v>
      </c>
      <c r="S1" s="18" t="s">
        <v>63</v>
      </c>
      <c r="T1" s="14" t="s">
        <v>107</v>
      </c>
      <c r="U1" s="18" t="s">
        <v>63</v>
      </c>
      <c r="V1" s="14" t="s">
        <v>108</v>
      </c>
      <c r="W1" s="18" t="s">
        <v>63</v>
      </c>
      <c r="X1" s="14" t="s">
        <v>68</v>
      </c>
      <c r="Y1" s="18" t="s">
        <v>63</v>
      </c>
      <c r="Z1" s="14" t="s">
        <v>69</v>
      </c>
      <c r="AA1" s="14" t="s">
        <v>140</v>
      </c>
      <c r="AB1" s="18" t="s">
        <v>63</v>
      </c>
      <c r="AC1" s="18" t="s">
        <v>141</v>
      </c>
      <c r="AD1" s="18" t="s">
        <v>63</v>
      </c>
      <c r="AE1" s="14" t="s">
        <v>70</v>
      </c>
      <c r="AF1" s="18" t="s">
        <v>63</v>
      </c>
      <c r="AG1" s="18" t="s">
        <v>142</v>
      </c>
      <c r="AH1" s="18" t="s">
        <v>63</v>
      </c>
      <c r="AI1" s="14" t="s">
        <v>109</v>
      </c>
      <c r="AJ1" s="18" t="s">
        <v>63</v>
      </c>
      <c r="AK1" s="14" t="s">
        <v>71</v>
      </c>
      <c r="AL1" s="18" t="s">
        <v>63</v>
      </c>
      <c r="AM1" s="14" t="s">
        <v>72</v>
      </c>
      <c r="AN1" s="18" t="s">
        <v>63</v>
      </c>
      <c r="AO1" s="18" t="s">
        <v>143</v>
      </c>
      <c r="AP1" s="18" t="s">
        <v>63</v>
      </c>
      <c r="AQ1" s="18" t="s">
        <v>144</v>
      </c>
      <c r="AR1" s="18" t="s">
        <v>63</v>
      </c>
      <c r="AS1" s="18" t="s">
        <v>145</v>
      </c>
      <c r="AT1" s="18" t="s">
        <v>63</v>
      </c>
      <c r="AU1" s="18" t="s">
        <v>146</v>
      </c>
      <c r="AV1" s="18" t="s">
        <v>63</v>
      </c>
      <c r="AW1" s="14" t="s">
        <v>73</v>
      </c>
      <c r="AX1" s="18" t="s">
        <v>63</v>
      </c>
      <c r="AY1" s="15" t="s">
        <v>61</v>
      </c>
      <c r="AZ1" s="14" t="s">
        <v>140</v>
      </c>
      <c r="BA1" s="18" t="s">
        <v>63</v>
      </c>
      <c r="BB1" s="18" t="s">
        <v>141</v>
      </c>
      <c r="BC1" s="18" t="s">
        <v>63</v>
      </c>
      <c r="BD1" s="14" t="s">
        <v>74</v>
      </c>
      <c r="BE1" s="18" t="s">
        <v>63</v>
      </c>
      <c r="BF1" s="14" t="s">
        <v>70</v>
      </c>
      <c r="BG1" s="18" t="s">
        <v>63</v>
      </c>
      <c r="BH1" s="14" t="s">
        <v>110</v>
      </c>
      <c r="BI1" s="18" t="s">
        <v>63</v>
      </c>
      <c r="BJ1" s="18" t="s">
        <v>142</v>
      </c>
      <c r="BK1" s="18" t="s">
        <v>63</v>
      </c>
      <c r="BL1" s="14" t="s">
        <v>75</v>
      </c>
      <c r="BM1" s="18" t="s">
        <v>63</v>
      </c>
      <c r="BN1" s="14" t="s">
        <v>71</v>
      </c>
      <c r="BO1" s="18" t="s">
        <v>63</v>
      </c>
      <c r="BP1" s="14" t="s">
        <v>72</v>
      </c>
      <c r="BQ1" s="18" t="s">
        <v>63</v>
      </c>
      <c r="BR1" s="14" t="s">
        <v>76</v>
      </c>
      <c r="BS1" s="18" t="s">
        <v>63</v>
      </c>
      <c r="BT1" s="18" t="s">
        <v>143</v>
      </c>
      <c r="BU1" s="18" t="s">
        <v>63</v>
      </c>
      <c r="BV1" s="14" t="s">
        <v>77</v>
      </c>
      <c r="BW1" s="18" t="s">
        <v>63</v>
      </c>
      <c r="BX1" s="18" t="s">
        <v>144</v>
      </c>
      <c r="BY1" s="18" t="s">
        <v>63</v>
      </c>
      <c r="BZ1" s="14" t="s">
        <v>78</v>
      </c>
      <c r="CA1" s="18" t="s">
        <v>63</v>
      </c>
      <c r="CB1" s="18" t="s">
        <v>145</v>
      </c>
      <c r="CC1" s="18" t="s">
        <v>63</v>
      </c>
      <c r="CD1" s="18" t="s">
        <v>146</v>
      </c>
      <c r="CE1" s="18" t="s">
        <v>63</v>
      </c>
      <c r="CF1" s="14" t="s">
        <v>111</v>
      </c>
      <c r="CG1" s="18" t="s">
        <v>63</v>
      </c>
      <c r="CH1" s="14" t="s">
        <v>73</v>
      </c>
      <c r="CI1" s="18" t="s">
        <v>63</v>
      </c>
      <c r="CJ1" s="14" t="s">
        <v>69</v>
      </c>
    </row>
    <row r="2" spans="1:88" x14ac:dyDescent="0.25">
      <c r="A2" s="19"/>
      <c r="B2" s="19"/>
      <c r="C2" s="19" t="s">
        <v>79</v>
      </c>
      <c r="D2" s="19" t="s">
        <v>80</v>
      </c>
      <c r="E2" s="19" t="s">
        <v>81</v>
      </c>
      <c r="F2" s="73" t="s">
        <v>3</v>
      </c>
      <c r="G2" s="73"/>
      <c r="H2" s="73" t="s">
        <v>82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1" t="s">
        <v>83</v>
      </c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2"/>
      <c r="AY2" s="37" t="s">
        <v>4</v>
      </c>
      <c r="AZ2" s="19"/>
      <c r="BA2" s="19"/>
      <c r="BB2" s="19"/>
      <c r="BC2" s="19"/>
      <c r="BD2" s="19"/>
      <c r="BE2" s="19"/>
      <c r="BF2" s="73" t="s">
        <v>84</v>
      </c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</row>
    <row r="3" spans="1:88" x14ac:dyDescent="0.25">
      <c r="A3" s="31" t="s">
        <v>20</v>
      </c>
      <c r="B3" s="31" t="s">
        <v>112</v>
      </c>
      <c r="C3" s="31">
        <v>3.14</v>
      </c>
      <c r="D3" s="31">
        <v>2223</v>
      </c>
      <c r="E3" s="31">
        <v>30</v>
      </c>
      <c r="F3" s="31">
        <v>5</v>
      </c>
      <c r="G3" s="31">
        <v>17</v>
      </c>
      <c r="H3" s="24">
        <v>0.55000000001137705</v>
      </c>
      <c r="I3" s="24">
        <v>0.120000000031892</v>
      </c>
      <c r="J3" s="23">
        <v>30.209999999951201</v>
      </c>
      <c r="K3" s="23">
        <v>2.6800000000770199</v>
      </c>
      <c r="L3" s="24">
        <v>8.8399999999701802</v>
      </c>
      <c r="M3" s="24">
        <v>1.0799999999065899</v>
      </c>
      <c r="N3" s="23">
        <v>39.830000000042098</v>
      </c>
      <c r="O3" s="23">
        <v>0.48999999992569998</v>
      </c>
      <c r="P3" s="24">
        <v>9.5500000000410896</v>
      </c>
      <c r="Q3" s="24">
        <v>1.3299999999474099</v>
      </c>
      <c r="R3" s="24">
        <v>9.4799999999368492</v>
      </c>
      <c r="S3" s="24">
        <v>0.41999999994264797</v>
      </c>
      <c r="T3" s="38">
        <v>7.0154165705054198E-3</v>
      </c>
      <c r="U3" s="38">
        <v>4.3846353565658901E-4</v>
      </c>
      <c r="V3" s="39"/>
      <c r="W3" s="39"/>
      <c r="X3" s="24"/>
      <c r="Y3" s="24"/>
      <c r="Z3" s="26">
        <v>98.467015416523395</v>
      </c>
      <c r="AA3" s="54">
        <v>1.3</v>
      </c>
      <c r="AB3" s="54">
        <v>1.1000000000000001</v>
      </c>
      <c r="AC3" s="54">
        <v>14</v>
      </c>
      <c r="AD3" s="54">
        <v>4</v>
      </c>
      <c r="AE3" s="27"/>
      <c r="AF3" s="27"/>
      <c r="AG3" s="54">
        <v>196</v>
      </c>
      <c r="AH3" s="54">
        <v>3</v>
      </c>
      <c r="AI3" s="27">
        <v>395</v>
      </c>
      <c r="AJ3" s="27">
        <v>22</v>
      </c>
      <c r="AM3" s="27">
        <v>46</v>
      </c>
      <c r="AN3" s="27">
        <v>9</v>
      </c>
      <c r="AO3" s="54">
        <v>815</v>
      </c>
      <c r="AP3" s="54">
        <v>19</v>
      </c>
      <c r="AQ3" s="54">
        <v>546</v>
      </c>
      <c r="AR3" s="54">
        <v>26</v>
      </c>
      <c r="AS3" s="54">
        <v>50</v>
      </c>
      <c r="AT3" s="54">
        <v>4</v>
      </c>
      <c r="AU3" s="54">
        <v>103</v>
      </c>
      <c r="AV3" s="54">
        <v>13</v>
      </c>
      <c r="AW3" s="27">
        <v>144</v>
      </c>
      <c r="AX3" s="27">
        <v>10</v>
      </c>
      <c r="AY3" s="40">
        <v>56</v>
      </c>
      <c r="AZ3" s="53">
        <v>2.2400000000000002</v>
      </c>
      <c r="BA3" s="53">
        <v>0.3</v>
      </c>
      <c r="BB3" s="53">
        <v>0.82</v>
      </c>
      <c r="BC3" s="53">
        <v>0.48</v>
      </c>
      <c r="BF3" s="24"/>
      <c r="BG3" s="24"/>
      <c r="BH3" s="24"/>
      <c r="BI3" s="24"/>
      <c r="BJ3" s="53">
        <v>1.26</v>
      </c>
      <c r="BK3" s="53">
        <v>0.12</v>
      </c>
      <c r="BL3" s="26">
        <v>83.33</v>
      </c>
      <c r="BM3" s="26">
        <v>1.8</v>
      </c>
      <c r="BP3" s="24">
        <v>4.45</v>
      </c>
      <c r="BQ3" s="24">
        <v>0.13</v>
      </c>
      <c r="BR3" s="24"/>
      <c r="BS3" s="24"/>
      <c r="BT3" s="53">
        <v>0.93</v>
      </c>
      <c r="BU3" s="53">
        <v>0.46</v>
      </c>
      <c r="BV3" s="26"/>
      <c r="BW3" s="26"/>
      <c r="BX3" s="53">
        <v>1.91</v>
      </c>
      <c r="BY3" s="53">
        <v>0.56999999999999995</v>
      </c>
      <c r="BZ3" s="24"/>
      <c r="CA3" s="24"/>
      <c r="CB3" s="53">
        <v>1.1100000000000001</v>
      </c>
      <c r="CC3" s="53">
        <v>0.19</v>
      </c>
      <c r="CD3" s="53">
        <v>1.53</v>
      </c>
      <c r="CE3" s="53">
        <v>0.46</v>
      </c>
      <c r="CF3" s="24"/>
      <c r="CG3" s="24"/>
      <c r="CH3" s="24">
        <v>1.67</v>
      </c>
      <c r="CI3" s="24">
        <v>0.13</v>
      </c>
      <c r="CJ3" s="26">
        <v>99.25</v>
      </c>
    </row>
    <row r="4" spans="1:88" x14ac:dyDescent="0.25">
      <c r="A4" s="31" t="s">
        <v>20</v>
      </c>
      <c r="B4" s="31" t="s">
        <v>113</v>
      </c>
      <c r="C4" s="13">
        <v>3.14</v>
      </c>
      <c r="D4" s="13">
        <v>2223</v>
      </c>
      <c r="E4" s="13">
        <v>30</v>
      </c>
      <c r="F4" s="13">
        <v>4</v>
      </c>
      <c r="G4" s="13">
        <v>18</v>
      </c>
      <c r="H4" s="36">
        <v>0.76000000006718804</v>
      </c>
      <c r="I4" s="36">
        <v>0.22000000005846901</v>
      </c>
      <c r="J4" s="12">
        <v>35.609999999992603</v>
      </c>
      <c r="K4" s="12">
        <v>3.2200000000479898</v>
      </c>
      <c r="L4" s="36">
        <v>9.6400000000059496</v>
      </c>
      <c r="M4" s="36">
        <v>1.59000000003567</v>
      </c>
      <c r="N4" s="12">
        <v>34.080000000067002</v>
      </c>
      <c r="O4" s="12">
        <v>0.93999999995351402</v>
      </c>
      <c r="P4" s="36">
        <v>11.240000000042601</v>
      </c>
      <c r="Q4" s="36">
        <v>2.3199999999913699</v>
      </c>
      <c r="R4" s="36">
        <v>8.2299999999819509</v>
      </c>
      <c r="S4" s="36">
        <v>0.84000000001394604</v>
      </c>
      <c r="T4" s="41">
        <v>4.5307898684514196E-3</v>
      </c>
      <c r="U4" s="41">
        <v>5.8461804754211897E-4</v>
      </c>
      <c r="V4" s="9"/>
      <c r="W4" s="9"/>
      <c r="X4" s="36">
        <v>0.460000000071839</v>
      </c>
      <c r="Y4" s="36">
        <v>0.17000000006563901</v>
      </c>
      <c r="Z4" s="42">
        <v>100.024530790098</v>
      </c>
      <c r="AA4" s="54">
        <v>0.33</v>
      </c>
      <c r="AB4" s="54">
        <v>0.15</v>
      </c>
      <c r="AC4" s="54">
        <v>9</v>
      </c>
      <c r="AD4" s="54">
        <v>2</v>
      </c>
      <c r="AE4" s="43"/>
      <c r="AF4" s="43"/>
      <c r="AG4" s="54">
        <v>166</v>
      </c>
      <c r="AH4" s="54">
        <v>16</v>
      </c>
      <c r="AI4" s="43">
        <v>383</v>
      </c>
      <c r="AJ4" s="43">
        <v>21</v>
      </c>
      <c r="AM4" s="43">
        <v>45</v>
      </c>
      <c r="AN4" s="43">
        <v>7</v>
      </c>
      <c r="AO4" s="54">
        <v>244</v>
      </c>
      <c r="AP4" s="54">
        <v>6</v>
      </c>
      <c r="AQ4" s="54">
        <v>260</v>
      </c>
      <c r="AR4" s="54">
        <v>30</v>
      </c>
      <c r="AS4" s="54">
        <v>37</v>
      </c>
      <c r="AT4" s="54">
        <v>6</v>
      </c>
      <c r="AU4" s="54">
        <v>42</v>
      </c>
      <c r="AV4" s="54">
        <v>5</v>
      </c>
      <c r="AW4" s="43">
        <v>876</v>
      </c>
      <c r="AX4" s="43">
        <v>46</v>
      </c>
      <c r="AY4" s="40">
        <v>13</v>
      </c>
      <c r="AZ4" s="53">
        <v>0.84</v>
      </c>
      <c r="BA4" s="53">
        <v>0.16</v>
      </c>
      <c r="BB4" s="53">
        <v>0.65</v>
      </c>
      <c r="BC4" s="53">
        <v>0.34</v>
      </c>
      <c r="BF4" s="36"/>
      <c r="BG4" s="36"/>
      <c r="BH4" s="36"/>
      <c r="BI4" s="36"/>
      <c r="BJ4" s="53">
        <v>1.04</v>
      </c>
      <c r="BK4" s="53">
        <v>0.16</v>
      </c>
      <c r="BL4" s="42">
        <v>82.58</v>
      </c>
      <c r="BM4" s="42">
        <v>2.89</v>
      </c>
      <c r="BP4" s="36">
        <v>4.7</v>
      </c>
      <c r="BQ4" s="36">
        <v>0.13</v>
      </c>
      <c r="BR4" s="36"/>
      <c r="BS4" s="36"/>
      <c r="BT4" s="53">
        <v>0.7</v>
      </c>
      <c r="BU4" s="53">
        <v>0.21</v>
      </c>
      <c r="BV4" s="42">
        <v>5.54</v>
      </c>
      <c r="BW4" s="42">
        <v>2.0299999999999998</v>
      </c>
      <c r="BX4" s="53">
        <v>0.72</v>
      </c>
      <c r="BY4" s="53">
        <v>0.25</v>
      </c>
      <c r="BZ4" s="36"/>
      <c r="CA4" s="36"/>
      <c r="CB4" s="53">
        <v>0.57999999999999996</v>
      </c>
      <c r="CC4" s="53">
        <v>0.18</v>
      </c>
      <c r="CD4" s="53">
        <v>0.59</v>
      </c>
      <c r="CE4" s="53">
        <v>0.22</v>
      </c>
      <c r="CF4" s="36"/>
      <c r="CG4" s="36"/>
      <c r="CH4" s="36">
        <v>0.95</v>
      </c>
      <c r="CI4" s="36">
        <v>0.2</v>
      </c>
      <c r="CJ4" s="42">
        <v>98.89</v>
      </c>
    </row>
    <row r="5" spans="1:88" x14ac:dyDescent="0.25">
      <c r="A5" s="31" t="s">
        <v>20</v>
      </c>
      <c r="B5" s="31" t="s">
        <v>114</v>
      </c>
      <c r="C5" s="13">
        <v>3.14</v>
      </c>
      <c r="D5" s="13">
        <v>2223</v>
      </c>
      <c r="E5" s="13">
        <v>30</v>
      </c>
      <c r="F5" s="13">
        <v>6</v>
      </c>
      <c r="G5" s="13">
        <v>10</v>
      </c>
      <c r="H5" s="36">
        <v>0.59000000002200703</v>
      </c>
      <c r="I5" s="36">
        <v>9.0000000023919099E-2</v>
      </c>
      <c r="J5" s="12">
        <v>30.979999999937501</v>
      </c>
      <c r="K5" s="12">
        <v>1.0199999999451601</v>
      </c>
      <c r="L5" s="36">
        <v>9.9600000000202602</v>
      </c>
      <c r="M5" s="36">
        <v>0.66999999994729798</v>
      </c>
      <c r="N5" s="12">
        <v>34.660000000083897</v>
      </c>
      <c r="O5" s="12">
        <v>0.24999999989660299</v>
      </c>
      <c r="P5" s="36">
        <v>13.1300000000121</v>
      </c>
      <c r="Q5" s="36">
        <v>0.91999999993626902</v>
      </c>
      <c r="R5" s="36">
        <v>10.9999999999376</v>
      </c>
      <c r="S5" s="36">
        <v>0.40999999994095099</v>
      </c>
      <c r="T5" s="41">
        <v>7.4538801061620101E-3</v>
      </c>
      <c r="U5" s="41">
        <v>4.3846353565658901E-4</v>
      </c>
      <c r="V5" s="9"/>
      <c r="W5" s="9"/>
      <c r="X5" s="36">
        <v>0.47000000001693798</v>
      </c>
      <c r="Y5" s="36">
        <v>0.18000000001073799</v>
      </c>
      <c r="Z5" s="42">
        <v>100.797453880136</v>
      </c>
      <c r="AA5" s="54">
        <v>0.73</v>
      </c>
      <c r="AB5" s="54">
        <v>0.22</v>
      </c>
      <c r="AC5" s="54">
        <v>15</v>
      </c>
      <c r="AD5" s="54">
        <v>3</v>
      </c>
      <c r="AE5" s="43"/>
      <c r="AF5" s="43"/>
      <c r="AG5" s="54">
        <v>269</v>
      </c>
      <c r="AH5" s="54">
        <v>12</v>
      </c>
      <c r="AI5" s="43">
        <v>462</v>
      </c>
      <c r="AJ5" s="43">
        <v>22</v>
      </c>
      <c r="AM5" s="43">
        <v>73</v>
      </c>
      <c r="AN5" s="43">
        <v>17</v>
      </c>
      <c r="AO5" s="54">
        <v>383</v>
      </c>
      <c r="AP5" s="54">
        <v>18</v>
      </c>
      <c r="AQ5" s="54">
        <v>319</v>
      </c>
      <c r="AR5" s="54">
        <v>28</v>
      </c>
      <c r="AS5" s="54">
        <v>66</v>
      </c>
      <c r="AT5" s="54">
        <v>8</v>
      </c>
      <c r="AU5" s="54">
        <v>48</v>
      </c>
      <c r="AV5" s="54">
        <v>6</v>
      </c>
      <c r="AW5" s="43">
        <v>1391</v>
      </c>
      <c r="AX5" s="43">
        <v>278</v>
      </c>
      <c r="AY5" s="40">
        <v>51</v>
      </c>
      <c r="AZ5" s="53">
        <v>0.95</v>
      </c>
      <c r="BA5" s="53">
        <v>0.32</v>
      </c>
      <c r="BB5" s="53">
        <v>1.05</v>
      </c>
      <c r="BC5" s="53">
        <v>0.44</v>
      </c>
      <c r="BF5" s="36"/>
      <c r="BG5" s="36"/>
      <c r="BH5" s="36"/>
      <c r="BI5" s="36"/>
      <c r="BJ5" s="53">
        <v>1.32</v>
      </c>
      <c r="BK5" s="53">
        <v>0.21</v>
      </c>
      <c r="BL5" s="42">
        <v>77.010000000000005</v>
      </c>
      <c r="BM5" s="42">
        <v>2.62</v>
      </c>
      <c r="BP5" s="36">
        <v>4.45</v>
      </c>
      <c r="BQ5" s="36">
        <v>0.22</v>
      </c>
      <c r="BR5" s="36"/>
      <c r="BS5" s="36"/>
      <c r="BT5" s="53">
        <v>0.79</v>
      </c>
      <c r="BU5" s="53">
        <v>0.31</v>
      </c>
      <c r="BV5" s="42">
        <v>8.6</v>
      </c>
      <c r="BW5" s="42">
        <v>1.63</v>
      </c>
      <c r="BX5" s="53">
        <v>1.02</v>
      </c>
      <c r="BY5" s="53">
        <v>0.2</v>
      </c>
      <c r="BZ5" s="36"/>
      <c r="CA5" s="36"/>
      <c r="CB5" s="53">
        <v>0.7</v>
      </c>
      <c r="CC5" s="53">
        <v>0.17</v>
      </c>
      <c r="CD5" s="53">
        <v>0.83</v>
      </c>
      <c r="CE5" s="53">
        <v>0.23</v>
      </c>
      <c r="CF5" s="36"/>
      <c r="CG5" s="36"/>
      <c r="CH5" s="36">
        <v>0.68</v>
      </c>
      <c r="CI5" s="36">
        <v>0.15</v>
      </c>
      <c r="CJ5" s="42">
        <v>97.4</v>
      </c>
    </row>
    <row r="6" spans="1:88" x14ac:dyDescent="0.25">
      <c r="A6" s="31" t="s">
        <v>20</v>
      </c>
      <c r="B6" s="31" t="s">
        <v>115</v>
      </c>
      <c r="C6" s="13">
        <v>10</v>
      </c>
      <c r="D6" s="13">
        <v>2693</v>
      </c>
      <c r="E6" s="13">
        <v>1.5</v>
      </c>
      <c r="F6" s="13">
        <v>5</v>
      </c>
      <c r="G6" s="13">
        <v>36</v>
      </c>
      <c r="H6" s="36">
        <v>0.33999999995556501</v>
      </c>
      <c r="I6" s="36">
        <v>4.0000000010630699E-2</v>
      </c>
      <c r="J6" s="12">
        <v>40.490000000006603</v>
      </c>
      <c r="K6" s="12">
        <v>1.6699999999378601</v>
      </c>
      <c r="L6" s="36">
        <v>4.7699999999180802</v>
      </c>
      <c r="M6" s="36">
        <v>0.48000000002146398</v>
      </c>
      <c r="N6" s="12">
        <v>42.579999999974397</v>
      </c>
      <c r="O6" s="12">
        <v>0.62999999999615497</v>
      </c>
      <c r="P6" s="36">
        <v>8.2300000000291096</v>
      </c>
      <c r="Q6" s="36">
        <v>0.82999999995771201</v>
      </c>
      <c r="R6" s="36">
        <v>4.6300000000140704</v>
      </c>
      <c r="S6" s="36">
        <v>0.30000000005092697</v>
      </c>
      <c r="T6" s="44"/>
      <c r="U6" s="44"/>
      <c r="V6" s="9"/>
      <c r="W6" s="9"/>
      <c r="X6" s="36">
        <v>0.310000000096189</v>
      </c>
      <c r="Y6" s="36">
        <v>0.100000000050363</v>
      </c>
      <c r="Z6" s="42">
        <v>101.349999999994</v>
      </c>
      <c r="AA6" s="54">
        <v>12</v>
      </c>
      <c r="AB6" s="54">
        <v>2</v>
      </c>
      <c r="AC6" s="54">
        <v>38</v>
      </c>
      <c r="AD6" s="54">
        <v>5</v>
      </c>
      <c r="AE6" s="43"/>
      <c r="AF6" s="43"/>
      <c r="AG6" s="54">
        <v>1691</v>
      </c>
      <c r="AH6" s="54">
        <v>290</v>
      </c>
      <c r="AI6" s="43">
        <v>186</v>
      </c>
      <c r="AJ6" s="43">
        <v>12</v>
      </c>
      <c r="AM6" s="43">
        <v>189</v>
      </c>
      <c r="AN6" s="43">
        <v>52</v>
      </c>
      <c r="AO6" s="54">
        <v>718</v>
      </c>
      <c r="AP6" s="54">
        <v>111</v>
      </c>
      <c r="AQ6" s="54"/>
      <c r="AR6" s="54"/>
      <c r="AS6" s="54">
        <v>113</v>
      </c>
      <c r="AT6" s="54">
        <v>13</v>
      </c>
      <c r="AU6" s="54"/>
      <c r="AV6" s="54"/>
      <c r="AW6" s="43">
        <v>1769</v>
      </c>
      <c r="AX6" s="43">
        <v>145</v>
      </c>
      <c r="AY6" s="40">
        <v>12</v>
      </c>
      <c r="AZ6" s="53">
        <v>5.0199999999999996</v>
      </c>
      <c r="BA6" s="53">
        <v>0.21</v>
      </c>
      <c r="BB6" s="53">
        <v>1.34</v>
      </c>
      <c r="BC6" s="53">
        <v>0.15</v>
      </c>
      <c r="BF6" s="36"/>
      <c r="BG6" s="36"/>
      <c r="BH6" s="36"/>
      <c r="BI6" s="36"/>
      <c r="BJ6" s="53">
        <v>4.05</v>
      </c>
      <c r="BK6" s="53">
        <v>0.3</v>
      </c>
      <c r="BL6" s="42">
        <v>62.86</v>
      </c>
      <c r="BM6" s="42">
        <v>0.87</v>
      </c>
      <c r="BP6" s="36">
        <v>4.16</v>
      </c>
      <c r="BQ6" s="36">
        <v>0.14000000000000001</v>
      </c>
      <c r="BR6" s="36"/>
      <c r="BS6" s="36"/>
      <c r="BT6" s="53">
        <v>1.31</v>
      </c>
      <c r="BU6" s="53">
        <v>0.16</v>
      </c>
      <c r="BV6" s="42">
        <v>7.97</v>
      </c>
      <c r="BW6" s="42">
        <v>0.51</v>
      </c>
      <c r="BX6" s="53">
        <v>0.53</v>
      </c>
      <c r="BY6" s="53">
        <v>0.04</v>
      </c>
      <c r="BZ6" s="36"/>
      <c r="CA6" s="36"/>
      <c r="CB6" s="53">
        <v>1.34</v>
      </c>
      <c r="CC6" s="53">
        <v>0.15</v>
      </c>
      <c r="CD6" s="53">
        <v>0.13</v>
      </c>
      <c r="CE6" s="53">
        <v>0.03</v>
      </c>
      <c r="CF6" s="36"/>
      <c r="CG6" s="36"/>
      <c r="CH6" s="36">
        <v>13.91</v>
      </c>
      <c r="CI6" s="36">
        <v>0.43</v>
      </c>
      <c r="CJ6" s="42">
        <v>102.62</v>
      </c>
    </row>
    <row r="7" spans="1:88" x14ac:dyDescent="0.25">
      <c r="A7" s="31" t="s">
        <v>20</v>
      </c>
      <c r="B7" s="31" t="s">
        <v>116</v>
      </c>
      <c r="C7" s="13">
        <v>10</v>
      </c>
      <c r="D7" s="13">
        <v>2693</v>
      </c>
      <c r="E7" s="13">
        <v>1.5</v>
      </c>
      <c r="F7" s="13">
        <v>3</v>
      </c>
      <c r="G7" s="13">
        <v>13</v>
      </c>
      <c r="H7" s="36">
        <v>0.36999999996353899</v>
      </c>
      <c r="I7" s="36">
        <v>6.0000000015946103E-2</v>
      </c>
      <c r="J7" s="12">
        <v>40.6400000000814</v>
      </c>
      <c r="K7" s="12">
        <v>1.09000000007959</v>
      </c>
      <c r="L7" s="36">
        <v>3.7000000000473601</v>
      </c>
      <c r="M7" s="36">
        <v>0.39999999992341601</v>
      </c>
      <c r="N7" s="12">
        <v>42.770000000024197</v>
      </c>
      <c r="O7" s="12">
        <v>0.56000000006789197</v>
      </c>
      <c r="P7" s="36">
        <v>8.40000000005079</v>
      </c>
      <c r="Q7" s="36">
        <v>0.84999999996849396</v>
      </c>
      <c r="R7" s="36">
        <v>4.9499999999397497</v>
      </c>
      <c r="S7" s="36">
        <v>0.65999999998338998</v>
      </c>
      <c r="T7" s="44"/>
      <c r="U7" s="44"/>
      <c r="V7" s="9"/>
      <c r="W7" s="9"/>
      <c r="X7" s="36">
        <v>0.210000000045826</v>
      </c>
      <c r="Y7" s="36">
        <v>6.0000000070176203E-2</v>
      </c>
      <c r="Z7" s="42">
        <v>101.040000000153</v>
      </c>
      <c r="AA7" s="54"/>
      <c r="AB7" s="54"/>
      <c r="AC7" s="54"/>
      <c r="AD7" s="54"/>
      <c r="AE7" s="43"/>
      <c r="AF7" s="43"/>
      <c r="AG7" s="54">
        <v>216</v>
      </c>
      <c r="AH7" s="54">
        <v>17</v>
      </c>
      <c r="AI7" s="43">
        <v>409</v>
      </c>
      <c r="AJ7" s="43">
        <v>37</v>
      </c>
      <c r="AM7" s="43">
        <v>1201</v>
      </c>
      <c r="AN7" s="43">
        <v>106</v>
      </c>
      <c r="AO7" s="54">
        <v>60</v>
      </c>
      <c r="AP7" s="54">
        <v>4</v>
      </c>
      <c r="AQ7" s="54"/>
      <c r="AR7" s="54"/>
      <c r="AS7" s="54"/>
      <c r="AT7" s="54"/>
      <c r="AU7" s="54"/>
      <c r="AV7" s="54"/>
      <c r="AW7" s="43">
        <v>53</v>
      </c>
      <c r="AX7" s="43">
        <v>15</v>
      </c>
      <c r="AY7" s="40">
        <v>10</v>
      </c>
      <c r="AZ7" s="53">
        <v>0.4</v>
      </c>
      <c r="BA7" s="53">
        <v>0.27</v>
      </c>
      <c r="BB7" s="53">
        <v>0.04</v>
      </c>
      <c r="BC7" s="53">
        <v>0.04</v>
      </c>
      <c r="BF7" s="36"/>
      <c r="BG7" s="36"/>
      <c r="BH7" s="36"/>
      <c r="BI7" s="36"/>
      <c r="BJ7" s="53">
        <v>0.34</v>
      </c>
      <c r="BK7" s="53">
        <v>0.03</v>
      </c>
      <c r="BL7" s="42">
        <v>80.569999999999993</v>
      </c>
      <c r="BM7" s="42">
        <v>0.53</v>
      </c>
      <c r="BP7" s="36">
        <v>5.33</v>
      </c>
      <c r="BQ7" s="36">
        <v>0.1</v>
      </c>
      <c r="BR7" s="36"/>
      <c r="BS7" s="36"/>
      <c r="BT7" s="53">
        <v>0.18</v>
      </c>
      <c r="BU7" s="53">
        <v>0.05</v>
      </c>
      <c r="BV7" s="42">
        <v>10.94</v>
      </c>
      <c r="BW7" s="42">
        <v>0.44</v>
      </c>
      <c r="BX7" s="53">
        <v>0.51</v>
      </c>
      <c r="BY7" s="53">
        <v>0.05</v>
      </c>
      <c r="BZ7" s="36"/>
      <c r="CA7" s="36"/>
      <c r="CB7" s="53">
        <v>0.26</v>
      </c>
      <c r="CC7" s="53">
        <v>0.02</v>
      </c>
      <c r="CD7" s="53">
        <v>0.19</v>
      </c>
      <c r="CE7" s="53">
        <v>0.03</v>
      </c>
      <c r="CF7" s="36"/>
      <c r="CG7" s="36"/>
      <c r="CH7" s="36">
        <v>0.12</v>
      </c>
      <c r="CI7" s="36">
        <v>0.09</v>
      </c>
      <c r="CJ7" s="42">
        <v>98.88</v>
      </c>
    </row>
    <row r="8" spans="1:88" x14ac:dyDescent="0.25">
      <c r="A8" s="31" t="s">
        <v>20</v>
      </c>
      <c r="B8" s="31" t="s">
        <v>117</v>
      </c>
      <c r="C8" s="13">
        <v>15</v>
      </c>
      <c r="D8" s="13">
        <v>2573</v>
      </c>
      <c r="E8" s="13">
        <v>1.5</v>
      </c>
      <c r="F8" s="13">
        <v>3</v>
      </c>
      <c r="G8" s="13">
        <v>30</v>
      </c>
      <c r="H8" s="36">
        <v>0.39999999997151098</v>
      </c>
      <c r="I8" s="36">
        <v>3.0000000007973E-2</v>
      </c>
      <c r="J8" s="12">
        <v>38.710000000047003</v>
      </c>
      <c r="K8" s="12">
        <v>2.8700000000391701</v>
      </c>
      <c r="L8" s="36">
        <v>4.9100000000424302</v>
      </c>
      <c r="M8" s="36">
        <v>0.25999999998800899</v>
      </c>
      <c r="N8" s="12">
        <v>43.809999999936302</v>
      </c>
      <c r="O8" s="12">
        <v>2.0800000000382401</v>
      </c>
      <c r="P8" s="36">
        <v>7.6700000000070698</v>
      </c>
      <c r="Q8" s="36">
        <v>0.54000000001126103</v>
      </c>
      <c r="R8" s="36">
        <v>4.8500000000514198</v>
      </c>
      <c r="S8" s="36">
        <v>0.42999999994434601</v>
      </c>
      <c r="T8" s="44"/>
      <c r="U8" s="44"/>
      <c r="V8" s="9"/>
      <c r="W8" s="9"/>
      <c r="X8" s="36">
        <v>0.15999999992074901</v>
      </c>
      <c r="Y8" s="36">
        <v>3.99999999801871E-2</v>
      </c>
      <c r="Z8" s="42">
        <v>100.509999999977</v>
      </c>
      <c r="AA8" s="54">
        <v>4.4000000000000004</v>
      </c>
      <c r="AB8" s="54">
        <v>3.1</v>
      </c>
      <c r="AC8" s="54">
        <v>5.0999999999999996</v>
      </c>
      <c r="AD8" s="54">
        <v>1.5</v>
      </c>
      <c r="AE8" s="43"/>
      <c r="AF8" s="43"/>
      <c r="AG8" s="54">
        <v>108</v>
      </c>
      <c r="AH8" s="54">
        <v>16</v>
      </c>
      <c r="AI8" s="43">
        <v>198</v>
      </c>
      <c r="AJ8" s="43">
        <v>22</v>
      </c>
      <c r="AM8" s="43">
        <v>294</v>
      </c>
      <c r="AN8" s="43">
        <v>52</v>
      </c>
      <c r="AO8" s="54">
        <v>51</v>
      </c>
      <c r="AP8" s="54">
        <v>5</v>
      </c>
      <c r="AQ8" s="54"/>
      <c r="AR8" s="54"/>
      <c r="AS8" s="54">
        <v>16</v>
      </c>
      <c r="AT8" s="54">
        <v>3</v>
      </c>
      <c r="AU8" s="54"/>
      <c r="AV8" s="54"/>
      <c r="AW8" s="43">
        <v>24</v>
      </c>
      <c r="AX8" s="43">
        <v>6</v>
      </c>
      <c r="AY8" s="40">
        <v>24</v>
      </c>
      <c r="AZ8" s="53">
        <v>0.33</v>
      </c>
      <c r="BA8" s="53">
        <v>0.2</v>
      </c>
      <c r="BB8" s="53">
        <v>0.03</v>
      </c>
      <c r="BC8" s="53">
        <v>0.03</v>
      </c>
      <c r="BF8" s="36"/>
      <c r="BG8" s="36"/>
      <c r="BH8" s="36"/>
      <c r="BI8" s="36"/>
      <c r="BJ8" s="53">
        <v>0.33</v>
      </c>
      <c r="BK8" s="53">
        <v>0.13</v>
      </c>
      <c r="BL8" s="42">
        <v>80.36</v>
      </c>
      <c r="BM8" s="42">
        <v>0.72</v>
      </c>
      <c r="BP8" s="36">
        <v>5.25</v>
      </c>
      <c r="BQ8" s="36">
        <v>0.18</v>
      </c>
      <c r="BR8" s="36"/>
      <c r="BS8" s="36"/>
      <c r="BT8" s="53">
        <v>0.16</v>
      </c>
      <c r="BU8" s="53">
        <v>0.06</v>
      </c>
      <c r="BV8" s="42">
        <v>10.86</v>
      </c>
      <c r="BW8" s="42">
        <v>0.47</v>
      </c>
      <c r="BX8" s="53">
        <v>0.46</v>
      </c>
      <c r="BY8" s="53">
        <v>0.04</v>
      </c>
      <c r="BZ8" s="36"/>
      <c r="CA8" s="36"/>
      <c r="CB8" s="53">
        <v>0.26</v>
      </c>
      <c r="CC8" s="53">
        <v>0.04</v>
      </c>
      <c r="CD8" s="53">
        <v>0.2</v>
      </c>
      <c r="CE8" s="53">
        <v>0.04</v>
      </c>
      <c r="CF8" s="36"/>
      <c r="CG8" s="36"/>
      <c r="CH8" s="36">
        <v>0.06</v>
      </c>
      <c r="CI8" s="36">
        <v>0.06</v>
      </c>
      <c r="CJ8" s="42">
        <v>98.3</v>
      </c>
    </row>
    <row r="9" spans="1:88" x14ac:dyDescent="0.25">
      <c r="A9" s="31" t="s">
        <v>20</v>
      </c>
      <c r="B9" s="31" t="s">
        <v>118</v>
      </c>
      <c r="C9" s="13">
        <v>6</v>
      </c>
      <c r="D9" s="13">
        <v>2273</v>
      </c>
      <c r="E9" s="13">
        <v>2</v>
      </c>
      <c r="F9" s="13">
        <v>6</v>
      </c>
      <c r="G9" s="13">
        <v>24</v>
      </c>
      <c r="H9" s="36">
        <v>0.230000000061127</v>
      </c>
      <c r="I9" s="36">
        <v>6.0000000015946103E-2</v>
      </c>
      <c r="J9" s="12">
        <v>38.530000000056702</v>
      </c>
      <c r="K9" s="12">
        <v>3.09000000008262</v>
      </c>
      <c r="L9" s="36">
        <v>8.4199999999750208</v>
      </c>
      <c r="M9" s="36">
        <v>2.3699999999996999</v>
      </c>
      <c r="N9" s="12">
        <v>37.459999999995503</v>
      </c>
      <c r="O9" s="12">
        <v>1.48999999993997</v>
      </c>
      <c r="P9" s="36">
        <v>8.19999999994298</v>
      </c>
      <c r="Q9" s="36">
        <v>1.8299999999371099</v>
      </c>
      <c r="R9" s="36">
        <v>6.8199999999998902</v>
      </c>
      <c r="S9" s="36">
        <v>0.83000000001224805</v>
      </c>
      <c r="T9" s="41">
        <v>7.6000346180475397E-3</v>
      </c>
      <c r="U9" s="41">
        <v>2.92309023771059E-4</v>
      </c>
      <c r="V9" s="9"/>
      <c r="W9" s="9"/>
      <c r="X9" s="36">
        <v>0.310000000096189</v>
      </c>
      <c r="Y9" s="36">
        <v>0.13000000008545101</v>
      </c>
      <c r="Z9" s="42">
        <v>99.977600034745393</v>
      </c>
      <c r="AA9" s="54">
        <v>1.3</v>
      </c>
      <c r="AB9" s="54">
        <v>0.5</v>
      </c>
      <c r="AC9" s="54">
        <v>7.9</v>
      </c>
      <c r="AD9" s="54">
        <v>1.3</v>
      </c>
      <c r="AE9" s="43"/>
      <c r="AF9" s="43"/>
      <c r="AG9" s="54">
        <v>87</v>
      </c>
      <c r="AH9" s="54">
        <v>5</v>
      </c>
      <c r="AI9" s="43">
        <v>327</v>
      </c>
      <c r="AJ9" s="43">
        <v>9</v>
      </c>
      <c r="AM9" s="43">
        <v>144</v>
      </c>
      <c r="AN9" s="43">
        <v>14</v>
      </c>
      <c r="AO9" s="54">
        <v>163</v>
      </c>
      <c r="AP9" s="54">
        <v>9</v>
      </c>
      <c r="AQ9" s="54">
        <v>210</v>
      </c>
      <c r="AR9" s="54">
        <v>13</v>
      </c>
      <c r="AS9" s="54">
        <v>66</v>
      </c>
      <c r="AT9" s="54">
        <v>11</v>
      </c>
      <c r="AU9" s="54">
        <v>20</v>
      </c>
      <c r="AV9" s="54">
        <v>2</v>
      </c>
      <c r="AW9" s="43">
        <v>22</v>
      </c>
      <c r="AX9" s="43">
        <v>7</v>
      </c>
      <c r="AY9" s="40">
        <v>20</v>
      </c>
      <c r="AZ9" s="53">
        <v>1.0900000000000001</v>
      </c>
      <c r="BA9" s="53">
        <v>0.23</v>
      </c>
      <c r="BB9" s="53">
        <v>0.57999999999999996</v>
      </c>
      <c r="BC9" s="53">
        <v>0.13</v>
      </c>
      <c r="BF9" s="36"/>
      <c r="BG9" s="36"/>
      <c r="BH9" s="36"/>
      <c r="BI9" s="36"/>
      <c r="BJ9" s="53">
        <v>0.28000000000000003</v>
      </c>
      <c r="BK9" s="53">
        <v>0.04</v>
      </c>
      <c r="BL9" s="42">
        <v>76.010000000000005</v>
      </c>
      <c r="BM9" s="42">
        <v>1.41</v>
      </c>
      <c r="BP9" s="36">
        <v>5.08</v>
      </c>
      <c r="BQ9" s="36">
        <v>0.21</v>
      </c>
      <c r="BR9" s="36">
        <v>0.55000000000000004</v>
      </c>
      <c r="BS9" s="36">
        <v>0.22</v>
      </c>
      <c r="BT9" s="53">
        <v>0.33</v>
      </c>
      <c r="BU9" s="53">
        <v>7.0000000000000007E-2</v>
      </c>
      <c r="BV9" s="42">
        <v>10.43</v>
      </c>
      <c r="BW9" s="42">
        <v>1.46</v>
      </c>
      <c r="BX9" s="53">
        <v>1.37</v>
      </c>
      <c r="BY9" s="53">
        <v>0.18</v>
      </c>
      <c r="BZ9" s="36"/>
      <c r="CA9" s="36"/>
      <c r="CB9" s="53">
        <v>0.68</v>
      </c>
      <c r="CC9" s="53">
        <v>7.0000000000000007E-2</v>
      </c>
      <c r="CD9" s="53">
        <v>0.77</v>
      </c>
      <c r="CE9" s="53">
        <v>0.16</v>
      </c>
      <c r="CF9" s="36"/>
      <c r="CG9" s="36"/>
      <c r="CH9" s="36">
        <v>0.73</v>
      </c>
      <c r="CI9" s="36">
        <v>0.21</v>
      </c>
      <c r="CJ9" s="42">
        <v>97.9</v>
      </c>
    </row>
    <row r="10" spans="1:88" x14ac:dyDescent="0.25">
      <c r="A10" s="31" t="s">
        <v>20</v>
      </c>
      <c r="B10" s="31" t="s">
        <v>119</v>
      </c>
      <c r="C10" s="13">
        <v>10</v>
      </c>
      <c r="D10" s="13">
        <v>2693</v>
      </c>
      <c r="E10" s="13">
        <v>1.5</v>
      </c>
      <c r="F10" s="13">
        <v>5</v>
      </c>
      <c r="G10" s="13">
        <v>11</v>
      </c>
      <c r="H10" s="36">
        <v>0.20000000005315399</v>
      </c>
      <c r="I10" s="36">
        <v>8.0000000021261397E-2</v>
      </c>
      <c r="J10" s="12">
        <v>42.619999999975001</v>
      </c>
      <c r="K10" s="12">
        <v>4.1899999999682001</v>
      </c>
      <c r="L10" s="36">
        <v>3.6900000000114899</v>
      </c>
      <c r="M10" s="36">
        <v>1.29999999994004</v>
      </c>
      <c r="N10" s="12">
        <v>40.739999999965299</v>
      </c>
      <c r="O10" s="12">
        <v>1.3099999999716301</v>
      </c>
      <c r="P10" s="36">
        <v>5.6900000000590598</v>
      </c>
      <c r="Q10" s="36">
        <v>2.1699999999804702</v>
      </c>
      <c r="R10" s="36">
        <v>8.0599999999530905</v>
      </c>
      <c r="S10" s="36">
        <v>1.6400000000210999</v>
      </c>
      <c r="T10" s="41">
        <v>7.3077255942764797E-3</v>
      </c>
      <c r="U10" s="41">
        <v>1.4615451188553001E-4</v>
      </c>
      <c r="V10" s="9"/>
      <c r="W10" s="9"/>
      <c r="X10" s="36">
        <v>0.210000000045826</v>
      </c>
      <c r="Y10" s="36">
        <v>0.199999999900936</v>
      </c>
      <c r="Z10" s="42">
        <v>101.21730772565699</v>
      </c>
      <c r="AA10" s="54">
        <v>8</v>
      </c>
      <c r="AB10" s="54">
        <v>3</v>
      </c>
      <c r="AC10" s="54">
        <v>33</v>
      </c>
      <c r="AD10" s="54">
        <v>3</v>
      </c>
      <c r="AE10" s="43"/>
      <c r="AF10" s="43"/>
      <c r="AG10" s="54">
        <v>134</v>
      </c>
      <c r="AH10" s="54">
        <v>6</v>
      </c>
      <c r="AI10" s="43">
        <v>147</v>
      </c>
      <c r="AJ10" s="43">
        <v>4</v>
      </c>
      <c r="AM10" s="43">
        <v>427</v>
      </c>
      <c r="AN10" s="43">
        <v>21</v>
      </c>
      <c r="AO10" s="54">
        <v>189</v>
      </c>
      <c r="AP10" s="54">
        <v>6</v>
      </c>
      <c r="AQ10" s="54">
        <v>172</v>
      </c>
      <c r="AR10" s="54">
        <v>15</v>
      </c>
      <c r="AS10" s="54">
        <v>145</v>
      </c>
      <c r="AT10" s="54">
        <v>14</v>
      </c>
      <c r="AU10" s="54">
        <v>18</v>
      </c>
      <c r="AV10" s="54">
        <v>2</v>
      </c>
      <c r="AW10" s="43">
        <v>318</v>
      </c>
      <c r="AX10" s="43">
        <v>15</v>
      </c>
      <c r="AY10" s="40">
        <v>20</v>
      </c>
      <c r="AZ10" s="53">
        <v>1.33</v>
      </c>
      <c r="BA10" s="53">
        <v>0.19</v>
      </c>
      <c r="BB10" s="53">
        <v>0.83</v>
      </c>
      <c r="BC10" s="53">
        <v>0.13</v>
      </c>
      <c r="BF10" s="36"/>
      <c r="BG10" s="36"/>
      <c r="BH10" s="36"/>
      <c r="BI10" s="36"/>
      <c r="BJ10" s="53">
        <v>0.33</v>
      </c>
      <c r="BK10" s="53">
        <v>0.04</v>
      </c>
      <c r="BL10" s="42">
        <v>69.180000000000007</v>
      </c>
      <c r="BM10" s="42">
        <v>0.74</v>
      </c>
      <c r="BP10" s="36">
        <v>7.25</v>
      </c>
      <c r="BQ10" s="36">
        <v>0.35</v>
      </c>
      <c r="BR10" s="36">
        <v>1.04</v>
      </c>
      <c r="BS10" s="36">
        <v>1.01</v>
      </c>
      <c r="BT10" s="53">
        <v>0.28999999999999998</v>
      </c>
      <c r="BU10" s="53">
        <v>0.08</v>
      </c>
      <c r="BV10" s="42">
        <v>11.33</v>
      </c>
      <c r="BW10" s="42">
        <v>0.75</v>
      </c>
      <c r="BX10" s="53">
        <v>1.39</v>
      </c>
      <c r="BY10" s="53">
        <v>0.09</v>
      </c>
      <c r="BZ10" s="36"/>
      <c r="CA10" s="36"/>
      <c r="CB10" s="53">
        <v>0.71</v>
      </c>
      <c r="CC10" s="53">
        <v>0.04</v>
      </c>
      <c r="CD10" s="53">
        <v>0.89</v>
      </c>
      <c r="CE10" s="53">
        <v>0.11</v>
      </c>
      <c r="CF10" s="36"/>
      <c r="CG10" s="36"/>
      <c r="CH10" s="36">
        <v>0.49</v>
      </c>
      <c r="CI10" s="36">
        <v>0.13</v>
      </c>
      <c r="CJ10" s="42">
        <v>95.06</v>
      </c>
    </row>
    <row r="11" spans="1:88" x14ac:dyDescent="0.25">
      <c r="A11" s="31" t="s">
        <v>20</v>
      </c>
      <c r="B11" s="31" t="s">
        <v>120</v>
      </c>
      <c r="C11" s="13">
        <v>12</v>
      </c>
      <c r="D11" s="13">
        <v>2693</v>
      </c>
      <c r="E11" s="13">
        <v>1.5</v>
      </c>
      <c r="F11" s="13">
        <v>3</v>
      </c>
      <c r="G11" s="13">
        <v>11</v>
      </c>
      <c r="H11" s="36">
        <v>0.20000000005315399</v>
      </c>
      <c r="I11" s="36">
        <v>6.0000000015946103E-2</v>
      </c>
      <c r="J11" s="12">
        <v>45.639999999923198</v>
      </c>
      <c r="K11" s="12">
        <v>2.4899999999490499</v>
      </c>
      <c r="L11" s="36">
        <v>2.7600000000761802</v>
      </c>
      <c r="M11" s="36">
        <v>0.82999999995445295</v>
      </c>
      <c r="N11" s="12">
        <v>42.359999999894299</v>
      </c>
      <c r="O11" s="12">
        <v>0.61999999991471899</v>
      </c>
      <c r="P11" s="36">
        <v>5.33999999994034</v>
      </c>
      <c r="Q11" s="36">
        <v>1.62000000003378</v>
      </c>
      <c r="R11" s="36">
        <v>4.3599999999682399</v>
      </c>
      <c r="S11" s="36">
        <v>0.37000000006280898</v>
      </c>
      <c r="T11" s="41">
        <v>6.7231075467343599E-3</v>
      </c>
      <c r="U11" s="41">
        <v>8.7692707131317802E-4</v>
      </c>
      <c r="V11" s="9"/>
      <c r="W11" s="9"/>
      <c r="X11" s="36">
        <v>0.149999999975649</v>
      </c>
      <c r="Y11" s="36">
        <v>6.0000000070176203E-2</v>
      </c>
      <c r="Z11" s="42">
        <v>100.816723107378</v>
      </c>
      <c r="AA11" s="54">
        <v>8</v>
      </c>
      <c r="AB11" s="54">
        <v>1</v>
      </c>
      <c r="AC11" s="54">
        <v>7.8</v>
      </c>
      <c r="AD11" s="54">
        <v>0.5</v>
      </c>
      <c r="AE11" s="43"/>
      <c r="AF11" s="43"/>
      <c r="AG11" s="54">
        <v>91</v>
      </c>
      <c r="AH11" s="54">
        <v>3</v>
      </c>
      <c r="AI11" s="43">
        <v>129</v>
      </c>
      <c r="AJ11" s="43">
        <v>11</v>
      </c>
      <c r="AM11" s="43">
        <v>315</v>
      </c>
      <c r="AN11" s="43">
        <v>45</v>
      </c>
      <c r="AO11" s="54">
        <v>64</v>
      </c>
      <c r="AP11" s="54">
        <v>2</v>
      </c>
      <c r="AQ11" s="54">
        <v>156</v>
      </c>
      <c r="AR11" s="54">
        <v>3</v>
      </c>
      <c r="AS11" s="54">
        <v>40</v>
      </c>
      <c r="AT11" s="54">
        <v>2</v>
      </c>
      <c r="AU11" s="54">
        <v>19</v>
      </c>
      <c r="AV11" s="54">
        <v>2</v>
      </c>
      <c r="AW11" s="43">
        <v>46</v>
      </c>
      <c r="AX11" s="43">
        <v>9</v>
      </c>
      <c r="AY11" s="40">
        <v>20</v>
      </c>
      <c r="AZ11" s="53">
        <v>1.1299999999999999</v>
      </c>
      <c r="BA11" s="53">
        <v>0.28999999999999998</v>
      </c>
      <c r="BB11" s="53">
        <v>0.43</v>
      </c>
      <c r="BC11" s="53">
        <v>0.08</v>
      </c>
      <c r="BF11" s="36"/>
      <c r="BG11" s="36"/>
      <c r="BH11" s="36"/>
      <c r="BI11" s="36"/>
      <c r="BJ11" s="53">
        <v>0.28999999999999998</v>
      </c>
      <c r="BK11" s="53">
        <v>0.03</v>
      </c>
      <c r="BL11" s="42">
        <v>75.56</v>
      </c>
      <c r="BM11" s="42">
        <v>0.97</v>
      </c>
      <c r="BP11" s="36">
        <v>5.8</v>
      </c>
      <c r="BQ11" s="36">
        <v>0.16</v>
      </c>
      <c r="BR11" s="36">
        <v>0.87</v>
      </c>
      <c r="BS11" s="36">
        <v>0.38</v>
      </c>
      <c r="BT11" s="53">
        <v>0.36</v>
      </c>
      <c r="BU11" s="53">
        <v>7.0000000000000007E-2</v>
      </c>
      <c r="BV11" s="42">
        <v>11.02</v>
      </c>
      <c r="BW11" s="42">
        <v>0.59</v>
      </c>
      <c r="BX11" s="53">
        <v>1.36</v>
      </c>
      <c r="BY11" s="53">
        <v>0.08</v>
      </c>
      <c r="BZ11" s="36"/>
      <c r="CA11" s="36"/>
      <c r="CB11" s="53">
        <v>0.77</v>
      </c>
      <c r="CC11" s="53">
        <v>7.0000000000000007E-2</v>
      </c>
      <c r="CD11" s="53">
        <v>0.9</v>
      </c>
      <c r="CE11" s="53">
        <v>0.12</v>
      </c>
      <c r="CF11" s="36"/>
      <c r="CG11" s="36"/>
      <c r="CH11" s="36">
        <v>0.62</v>
      </c>
      <c r="CI11" s="36">
        <v>0.12</v>
      </c>
      <c r="CJ11" s="42">
        <v>99.11</v>
      </c>
    </row>
    <row r="12" spans="1:88" x14ac:dyDescent="0.25">
      <c r="A12" s="31" t="s">
        <v>20</v>
      </c>
      <c r="B12" s="31" t="s">
        <v>121</v>
      </c>
      <c r="C12" s="13">
        <v>15</v>
      </c>
      <c r="D12" s="13">
        <v>2693</v>
      </c>
      <c r="E12" s="13">
        <v>1.5</v>
      </c>
      <c r="F12" s="13">
        <v>6</v>
      </c>
      <c r="G12" s="13">
        <v>18</v>
      </c>
      <c r="H12" s="36">
        <v>0.34999999995822301</v>
      </c>
      <c r="I12" s="36">
        <v>7.0000000018603806E-2</v>
      </c>
      <c r="J12" s="12">
        <v>39.969999999979301</v>
      </c>
      <c r="K12" s="12">
        <v>3.1000000000544401</v>
      </c>
      <c r="L12" s="36">
        <v>4.2599999999779401</v>
      </c>
      <c r="M12" s="36">
        <v>0.939999999971181</v>
      </c>
      <c r="N12" s="12">
        <v>43.969999999955697</v>
      </c>
      <c r="O12" s="12">
        <v>0.79000000001555304</v>
      </c>
      <c r="P12" s="36">
        <v>7.3099999999529199</v>
      </c>
      <c r="Q12" s="36">
        <v>1.56000000000144</v>
      </c>
      <c r="R12" s="36">
        <v>5.3600000000093502</v>
      </c>
      <c r="S12" s="36">
        <v>0.51999999995962398</v>
      </c>
      <c r="T12" s="41">
        <v>8.3308071774751899E-3</v>
      </c>
      <c r="U12" s="41">
        <v>5.7000259635356602E-3</v>
      </c>
      <c r="V12" s="9"/>
      <c r="W12" s="9"/>
      <c r="X12" s="36">
        <v>0.199999999900936</v>
      </c>
      <c r="Y12" s="36">
        <v>7.0000000015275204E-2</v>
      </c>
      <c r="Z12" s="42">
        <v>101.428330806912</v>
      </c>
      <c r="AA12" s="54">
        <v>10</v>
      </c>
      <c r="AB12" s="54">
        <v>6</v>
      </c>
      <c r="AC12" s="54">
        <v>22</v>
      </c>
      <c r="AD12" s="54">
        <v>10</v>
      </c>
      <c r="AE12" s="43"/>
      <c r="AF12" s="43"/>
      <c r="AG12" s="54">
        <v>178</v>
      </c>
      <c r="AH12" s="54">
        <v>79</v>
      </c>
      <c r="AI12" s="43">
        <v>177</v>
      </c>
      <c r="AJ12" s="43">
        <v>12</v>
      </c>
      <c r="AM12" s="43">
        <v>395</v>
      </c>
      <c r="AN12" s="43">
        <v>75</v>
      </c>
      <c r="AO12" s="54">
        <v>128</v>
      </c>
      <c r="AP12" s="54">
        <v>9</v>
      </c>
      <c r="AQ12" s="54">
        <v>151</v>
      </c>
      <c r="AR12" s="54">
        <v>29</v>
      </c>
      <c r="AS12" s="54">
        <v>84</v>
      </c>
      <c r="AT12" s="54">
        <v>13</v>
      </c>
      <c r="AU12" s="54">
        <v>28</v>
      </c>
      <c r="AV12" s="54">
        <v>13</v>
      </c>
      <c r="AW12" s="43">
        <v>108</v>
      </c>
      <c r="AX12" s="43">
        <v>16</v>
      </c>
      <c r="AY12" s="40">
        <v>15</v>
      </c>
      <c r="AZ12" s="53">
        <v>1.35</v>
      </c>
      <c r="BA12" s="53">
        <v>0.25</v>
      </c>
      <c r="BB12" s="53">
        <v>0.59</v>
      </c>
      <c r="BC12" s="53">
        <v>0.1</v>
      </c>
      <c r="BF12" s="36"/>
      <c r="BG12" s="36"/>
      <c r="BH12" s="36"/>
      <c r="BI12" s="36"/>
      <c r="BJ12" s="53">
        <v>0.28000000000000003</v>
      </c>
      <c r="BK12" s="53">
        <v>0.03</v>
      </c>
      <c r="BL12" s="42">
        <v>74.37</v>
      </c>
      <c r="BM12" s="42">
        <v>1.61</v>
      </c>
      <c r="BP12" s="36">
        <v>6.02</v>
      </c>
      <c r="BQ12" s="36">
        <v>0.16</v>
      </c>
      <c r="BR12" s="36">
        <v>0.85</v>
      </c>
      <c r="BS12" s="36">
        <v>0.52</v>
      </c>
      <c r="BT12" s="53">
        <v>0.36</v>
      </c>
      <c r="BU12" s="53">
        <v>0.06</v>
      </c>
      <c r="BV12" s="42">
        <v>11.16</v>
      </c>
      <c r="BW12" s="42">
        <v>1.1399999999999999</v>
      </c>
      <c r="BX12" s="53">
        <v>1.51</v>
      </c>
      <c r="BY12" s="53">
        <v>0.14000000000000001</v>
      </c>
      <c r="BZ12" s="36"/>
      <c r="CA12" s="36"/>
      <c r="CB12" s="53">
        <v>0.84</v>
      </c>
      <c r="CC12" s="53">
        <v>7.0000000000000007E-2</v>
      </c>
      <c r="CD12" s="53">
        <v>1.1100000000000001</v>
      </c>
      <c r="CE12" s="53">
        <v>0.15</v>
      </c>
      <c r="CF12" s="36"/>
      <c r="CG12" s="36"/>
      <c r="CH12" s="36">
        <v>0.77</v>
      </c>
      <c r="CI12" s="36">
        <v>0.18</v>
      </c>
      <c r="CJ12" s="42">
        <v>99.21</v>
      </c>
    </row>
    <row r="13" spans="1:88" x14ac:dyDescent="0.25">
      <c r="A13" s="31" t="s">
        <v>20</v>
      </c>
      <c r="B13" s="31" t="s">
        <v>122</v>
      </c>
      <c r="C13" s="13">
        <v>19</v>
      </c>
      <c r="D13" s="13">
        <v>2593</v>
      </c>
      <c r="E13" s="13">
        <v>1.5</v>
      </c>
      <c r="F13" s="13">
        <v>6</v>
      </c>
      <c r="G13" s="13">
        <v>10</v>
      </c>
      <c r="H13" s="36">
        <v>0.38999999996885398</v>
      </c>
      <c r="I13" s="36">
        <v>0.100000000026577</v>
      </c>
      <c r="J13" s="12">
        <v>36.149999999963498</v>
      </c>
      <c r="K13" s="12">
        <v>2.9099999999264701</v>
      </c>
      <c r="L13" s="36">
        <v>6.4400000000517998</v>
      </c>
      <c r="M13" s="36">
        <v>0.96000000004292896</v>
      </c>
      <c r="N13" s="12">
        <v>44.199999999903397</v>
      </c>
      <c r="O13" s="12">
        <v>1.5399999999192899</v>
      </c>
      <c r="P13" s="36">
        <v>7.4700000000391702</v>
      </c>
      <c r="Q13" s="36">
        <v>1.38000000004432</v>
      </c>
      <c r="R13" s="36">
        <v>6.1900000000216</v>
      </c>
      <c r="S13" s="36">
        <v>0.97000000003601405</v>
      </c>
      <c r="T13" s="41">
        <v>3.9461718209092998E-3</v>
      </c>
      <c r="U13" s="41">
        <v>2.92309023771059E-4</v>
      </c>
      <c r="V13" s="9"/>
      <c r="W13" s="9"/>
      <c r="X13" s="36">
        <v>3.99999999801871E-2</v>
      </c>
      <c r="Y13" s="36">
        <v>2.00000000899891E-2</v>
      </c>
      <c r="Z13" s="42">
        <v>100.883946171749</v>
      </c>
      <c r="AA13" s="54">
        <v>1.8</v>
      </c>
      <c r="AB13" s="54">
        <v>0.6</v>
      </c>
      <c r="AC13" s="54">
        <v>11</v>
      </c>
      <c r="AD13" s="54">
        <v>2</v>
      </c>
      <c r="AE13" s="43"/>
      <c r="AF13" s="43"/>
      <c r="AG13" s="54">
        <v>89</v>
      </c>
      <c r="AH13" s="54">
        <v>4</v>
      </c>
      <c r="AI13" s="43">
        <v>268</v>
      </c>
      <c r="AJ13" s="43">
        <v>7</v>
      </c>
      <c r="AM13" s="43">
        <v>265</v>
      </c>
      <c r="AN13" s="43">
        <v>25</v>
      </c>
      <c r="AO13" s="54">
        <v>171</v>
      </c>
      <c r="AP13" s="54">
        <v>7</v>
      </c>
      <c r="AQ13" s="54">
        <v>31</v>
      </c>
      <c r="AR13" s="54">
        <v>4</v>
      </c>
      <c r="AS13" s="54">
        <v>52</v>
      </c>
      <c r="AT13" s="54">
        <v>5</v>
      </c>
      <c r="AU13" s="54">
        <v>3</v>
      </c>
      <c r="AV13" s="54">
        <v>0.8</v>
      </c>
      <c r="AW13" s="43">
        <v>88</v>
      </c>
      <c r="AX13" s="43">
        <v>8</v>
      </c>
      <c r="AY13" s="40">
        <v>21</v>
      </c>
      <c r="AZ13" s="53">
        <v>1.25</v>
      </c>
      <c r="BA13" s="53">
        <v>0.21</v>
      </c>
      <c r="BB13" s="53">
        <v>0.56000000000000005</v>
      </c>
      <c r="BC13" s="53">
        <v>0.06</v>
      </c>
      <c r="BF13" s="36"/>
      <c r="BG13" s="36"/>
      <c r="BH13" s="36"/>
      <c r="BI13" s="36"/>
      <c r="BJ13" s="53">
        <v>0.25</v>
      </c>
      <c r="BK13" s="53">
        <v>0.02</v>
      </c>
      <c r="BL13" s="42">
        <v>74.81</v>
      </c>
      <c r="BM13" s="42">
        <v>0.75</v>
      </c>
      <c r="BP13" s="36">
        <v>6.64</v>
      </c>
      <c r="BQ13" s="36">
        <v>0.13</v>
      </c>
      <c r="BR13" s="36">
        <v>0.77</v>
      </c>
      <c r="BS13" s="36">
        <v>0.28000000000000003</v>
      </c>
      <c r="BT13" s="53">
        <v>0.46</v>
      </c>
      <c r="BU13" s="53">
        <v>0.06</v>
      </c>
      <c r="BV13" s="42">
        <v>10.23</v>
      </c>
      <c r="BW13" s="42">
        <v>0.42</v>
      </c>
      <c r="BX13" s="53">
        <v>1.26</v>
      </c>
      <c r="BY13" s="53">
        <v>0.08</v>
      </c>
      <c r="BZ13" s="36"/>
      <c r="CA13" s="36"/>
      <c r="CB13" s="53">
        <v>0.74</v>
      </c>
      <c r="CC13" s="53">
        <v>0.02</v>
      </c>
      <c r="CD13" s="53">
        <v>0.88</v>
      </c>
      <c r="CE13" s="53">
        <v>0.03</v>
      </c>
      <c r="CF13" s="36"/>
      <c r="CG13" s="36"/>
      <c r="CH13" s="36">
        <v>0.66</v>
      </c>
      <c r="CI13" s="36">
        <v>0.09</v>
      </c>
      <c r="CJ13" s="42">
        <v>98.51</v>
      </c>
    </row>
    <row r="14" spans="1:88" x14ac:dyDescent="0.25">
      <c r="A14" s="31" t="s">
        <v>20</v>
      </c>
      <c r="B14" s="31" t="s">
        <v>123</v>
      </c>
      <c r="C14" s="13">
        <v>3.14</v>
      </c>
      <c r="D14" s="13">
        <v>2223</v>
      </c>
      <c r="E14" s="13">
        <v>30</v>
      </c>
      <c r="F14" s="13">
        <v>5</v>
      </c>
      <c r="G14" s="13">
        <v>20</v>
      </c>
      <c r="H14" s="36">
        <v>1.55000000000755</v>
      </c>
      <c r="I14" s="36">
        <v>0.34999999995822301</v>
      </c>
      <c r="J14" s="12">
        <v>15.439999999943799</v>
      </c>
      <c r="K14" s="12">
        <v>6.1700000000275796</v>
      </c>
      <c r="L14" s="36">
        <v>15.319999999976501</v>
      </c>
      <c r="M14" s="36">
        <v>1.8299999999519401</v>
      </c>
      <c r="N14" s="12">
        <v>40.269999999988499</v>
      </c>
      <c r="O14" s="12">
        <v>0.66000000002653303</v>
      </c>
      <c r="P14" s="36">
        <v>15.5100000000358</v>
      </c>
      <c r="Q14" s="36">
        <v>2.8399999999918499</v>
      </c>
      <c r="R14" s="36">
        <v>10.9700000000611</v>
      </c>
      <c r="S14" s="36">
        <v>0.649999999981692</v>
      </c>
      <c r="T14" s="41">
        <v>9.3538887606739E-3</v>
      </c>
      <c r="U14" s="41">
        <v>5.8461804754211897E-4</v>
      </c>
      <c r="V14" s="9"/>
      <c r="W14" s="9"/>
      <c r="X14" s="36">
        <v>0.50000000005202605</v>
      </c>
      <c r="Y14" s="36">
        <v>0.189999999955837</v>
      </c>
      <c r="Z14" s="42">
        <v>99.569353888826001</v>
      </c>
      <c r="AA14" s="54"/>
      <c r="AB14" s="54"/>
      <c r="AC14" s="54"/>
      <c r="AD14" s="54"/>
      <c r="AE14" s="43"/>
      <c r="AF14" s="43"/>
      <c r="AG14" s="54">
        <v>303</v>
      </c>
      <c r="AH14" s="54">
        <v>22</v>
      </c>
      <c r="AI14" s="43">
        <v>843</v>
      </c>
      <c r="AJ14" s="43">
        <v>40</v>
      </c>
      <c r="AM14" s="43">
        <v>75</v>
      </c>
      <c r="AN14" s="43">
        <v>14</v>
      </c>
      <c r="AO14" s="54">
        <v>644</v>
      </c>
      <c r="AP14" s="54">
        <v>9</v>
      </c>
      <c r="AQ14" s="54">
        <v>380</v>
      </c>
      <c r="AR14" s="54">
        <v>21</v>
      </c>
      <c r="AS14" s="54">
        <v>158</v>
      </c>
      <c r="AT14" s="54">
        <v>8</v>
      </c>
      <c r="AU14" s="54">
        <v>39</v>
      </c>
      <c r="AV14" s="54">
        <v>5</v>
      </c>
      <c r="AW14" s="43">
        <v>1167</v>
      </c>
      <c r="AX14" s="43">
        <v>121</v>
      </c>
      <c r="AY14" s="40">
        <v>23</v>
      </c>
      <c r="AZ14" s="55"/>
      <c r="BA14" s="55"/>
      <c r="BB14" s="55"/>
      <c r="BC14" s="55"/>
      <c r="BF14" s="36"/>
      <c r="BG14" s="36"/>
      <c r="BH14" s="36"/>
      <c r="BI14" s="36"/>
      <c r="BJ14" s="53">
        <v>1.92</v>
      </c>
      <c r="BK14" s="53">
        <v>0.16</v>
      </c>
      <c r="BL14" s="42">
        <v>70.09</v>
      </c>
      <c r="BM14" s="42">
        <v>0.91</v>
      </c>
      <c r="BP14" s="36">
        <v>4.09</v>
      </c>
      <c r="BQ14" s="36">
        <v>0.17</v>
      </c>
      <c r="BR14" s="36">
        <v>1.1200000000000001</v>
      </c>
      <c r="BS14" s="36">
        <v>0.33</v>
      </c>
      <c r="BT14" s="53">
        <v>1.23</v>
      </c>
      <c r="BU14" s="53">
        <v>0.2</v>
      </c>
      <c r="BV14" s="42">
        <v>14.63</v>
      </c>
      <c r="BW14" s="42">
        <v>0.46</v>
      </c>
      <c r="BX14" s="53">
        <v>2.75</v>
      </c>
      <c r="BY14" s="53">
        <v>0.1</v>
      </c>
      <c r="BZ14" s="36"/>
      <c r="CA14" s="36"/>
      <c r="CB14" s="53">
        <v>1.55</v>
      </c>
      <c r="CC14" s="53">
        <v>0.24</v>
      </c>
      <c r="CD14" s="53">
        <v>1.1599999999999999</v>
      </c>
      <c r="CE14" s="53">
        <v>0.11</v>
      </c>
      <c r="CF14" s="36"/>
      <c r="CG14" s="36"/>
      <c r="CH14" s="36">
        <v>0.9</v>
      </c>
      <c r="CI14" s="36">
        <v>0.09</v>
      </c>
      <c r="CJ14" s="42">
        <v>99.44</v>
      </c>
    </row>
    <row r="15" spans="1:88" x14ac:dyDescent="0.25">
      <c r="A15" s="31" t="s">
        <v>20</v>
      </c>
      <c r="B15" s="31" t="s">
        <v>148</v>
      </c>
      <c r="C15" s="13">
        <v>3.14</v>
      </c>
      <c r="D15" s="13">
        <v>2223</v>
      </c>
      <c r="E15" s="13">
        <v>30</v>
      </c>
      <c r="F15">
        <v>6</v>
      </c>
      <c r="G15">
        <v>14</v>
      </c>
      <c r="H15">
        <v>0.56999999999999995</v>
      </c>
      <c r="I15">
        <v>0.18</v>
      </c>
      <c r="J15" s="12">
        <v>29.18</v>
      </c>
      <c r="K15" s="12">
        <v>3.63</v>
      </c>
      <c r="L15" s="36">
        <v>9.1</v>
      </c>
      <c r="M15" s="36">
        <v>1.46</v>
      </c>
      <c r="N15" s="12">
        <v>39</v>
      </c>
      <c r="O15" s="12">
        <v>0.46</v>
      </c>
      <c r="P15">
        <v>10.130000000000001</v>
      </c>
      <c r="Q15">
        <v>1.71</v>
      </c>
      <c r="R15">
        <v>10.54</v>
      </c>
      <c r="S15">
        <v>0.61</v>
      </c>
      <c r="T15" s="41">
        <v>5.9923349873067201E-3</v>
      </c>
      <c r="U15" s="41">
        <v>5.8461804754211897E-4</v>
      </c>
      <c r="X15">
        <v>0.56000000000000005</v>
      </c>
      <c r="Y15">
        <v>0.18</v>
      </c>
      <c r="Z15" s="42">
        <v>99.085992334987296</v>
      </c>
      <c r="AA15" s="54">
        <v>0.28000000000000003</v>
      </c>
      <c r="AB15" s="54">
        <v>0.06</v>
      </c>
      <c r="AC15" s="54">
        <v>3.7</v>
      </c>
      <c r="AD15" s="54">
        <v>0.5</v>
      </c>
      <c r="AG15" s="54">
        <v>267</v>
      </c>
      <c r="AH15" s="54">
        <v>37</v>
      </c>
      <c r="AI15" s="45">
        <v>426</v>
      </c>
      <c r="AJ15" s="45">
        <v>27</v>
      </c>
      <c r="AM15" s="45">
        <v>56</v>
      </c>
      <c r="AN15" s="45">
        <v>2</v>
      </c>
      <c r="AO15" s="54">
        <v>308</v>
      </c>
      <c r="AP15" s="54">
        <v>13</v>
      </c>
      <c r="AQ15" s="54">
        <v>244</v>
      </c>
      <c r="AR15" s="54">
        <v>20</v>
      </c>
      <c r="AS15" s="54">
        <v>163</v>
      </c>
      <c r="AT15" s="54">
        <v>5</v>
      </c>
      <c r="AU15" s="54">
        <v>14</v>
      </c>
      <c r="AV15" s="54">
        <v>2</v>
      </c>
      <c r="AW15" s="45">
        <v>3387</v>
      </c>
      <c r="AX15" s="45">
        <v>736</v>
      </c>
      <c r="AY15" s="40">
        <v>63</v>
      </c>
      <c r="AZ15" s="53">
        <v>0.43</v>
      </c>
      <c r="BA15" s="53">
        <v>0.23</v>
      </c>
      <c r="BB15" s="53">
        <v>0.8</v>
      </c>
      <c r="BC15" s="53">
        <v>0.3</v>
      </c>
      <c r="BF15" s="36"/>
      <c r="BG15" s="36"/>
      <c r="BH15" s="36"/>
      <c r="BI15" s="36"/>
      <c r="BJ15" s="53">
        <v>2.9</v>
      </c>
      <c r="BK15" s="53">
        <v>0.54</v>
      </c>
      <c r="BL15" s="42">
        <v>62.05</v>
      </c>
      <c r="BM15" s="42">
        <v>2.62</v>
      </c>
      <c r="BP15" s="36">
        <v>3.63</v>
      </c>
      <c r="BQ15" s="36">
        <v>0.53</v>
      </c>
      <c r="BR15" s="36">
        <v>0.7</v>
      </c>
      <c r="BS15" s="36">
        <v>0.31</v>
      </c>
      <c r="BT15" s="53">
        <v>1.02</v>
      </c>
      <c r="BU15" s="53">
        <v>0.35</v>
      </c>
      <c r="BV15" s="42">
        <v>21.29</v>
      </c>
      <c r="BW15" s="42">
        <v>2.09</v>
      </c>
      <c r="BX15" s="53">
        <v>3.28</v>
      </c>
      <c r="BY15" s="53">
        <v>0.28999999999999998</v>
      </c>
      <c r="BZ15" s="36"/>
      <c r="CA15" s="36"/>
      <c r="CB15" s="53">
        <v>0.99</v>
      </c>
      <c r="CC15" s="53">
        <v>0.37</v>
      </c>
      <c r="CD15" s="53">
        <v>1.1399999999999999</v>
      </c>
      <c r="CE15" s="53">
        <v>0.32</v>
      </c>
      <c r="CF15" s="36"/>
      <c r="CG15" s="36"/>
      <c r="CH15" s="36">
        <v>0.27</v>
      </c>
      <c r="CI15" s="36">
        <v>0.26</v>
      </c>
      <c r="CJ15" s="42">
        <v>98.5</v>
      </c>
    </row>
    <row r="16" spans="1:88" x14ac:dyDescent="0.25">
      <c r="A16" s="31" t="s">
        <v>20</v>
      </c>
      <c r="B16" s="31" t="s">
        <v>149</v>
      </c>
      <c r="C16" s="13">
        <v>3.14</v>
      </c>
      <c r="D16" s="13">
        <v>2223</v>
      </c>
      <c r="E16" s="13">
        <v>15</v>
      </c>
      <c r="F16">
        <v>7</v>
      </c>
      <c r="G16">
        <v>15</v>
      </c>
      <c r="H16">
        <v>0.72</v>
      </c>
      <c r="I16">
        <v>0.83</v>
      </c>
      <c r="J16" s="12">
        <v>25.84</v>
      </c>
      <c r="K16" s="12">
        <v>6.92</v>
      </c>
      <c r="L16">
        <v>11.65</v>
      </c>
      <c r="M16">
        <v>2.87</v>
      </c>
      <c r="N16" s="12">
        <v>39.130000000000003</v>
      </c>
      <c r="O16" s="12">
        <v>0.9</v>
      </c>
      <c r="P16">
        <v>11.83</v>
      </c>
      <c r="Q16">
        <v>3.28</v>
      </c>
      <c r="R16">
        <v>10.9</v>
      </c>
      <c r="S16">
        <v>1.82</v>
      </c>
      <c r="T16" s="41">
        <v>7.1615710823909502E-3</v>
      </c>
      <c r="U16" s="41">
        <v>2.92309023771059E-4</v>
      </c>
      <c r="X16">
        <v>0.51</v>
      </c>
      <c r="Y16">
        <v>0.35</v>
      </c>
      <c r="Z16" s="42">
        <v>100.58716157108201</v>
      </c>
      <c r="AA16" s="54">
        <v>1.2</v>
      </c>
      <c r="AB16" s="54">
        <v>0.5</v>
      </c>
      <c r="AC16" s="54">
        <v>4.3</v>
      </c>
      <c r="AD16" s="54">
        <v>1.1000000000000001</v>
      </c>
      <c r="AG16" s="54">
        <v>390</v>
      </c>
      <c r="AH16" s="54">
        <v>25</v>
      </c>
      <c r="AI16" s="45">
        <v>642</v>
      </c>
      <c r="AJ16" s="45">
        <v>13</v>
      </c>
      <c r="AM16" s="45">
        <v>71</v>
      </c>
      <c r="AN16" s="45">
        <v>7</v>
      </c>
      <c r="AO16" s="54">
        <v>371</v>
      </c>
      <c r="AP16" s="54">
        <v>16</v>
      </c>
      <c r="AQ16" s="54">
        <v>317</v>
      </c>
      <c r="AR16" s="54">
        <v>21</v>
      </c>
      <c r="AS16" s="54">
        <v>191</v>
      </c>
      <c r="AT16" s="54">
        <v>8</v>
      </c>
      <c r="AU16" s="54">
        <v>35</v>
      </c>
      <c r="AV16" s="54">
        <v>5</v>
      </c>
      <c r="AW16" s="45">
        <v>6283</v>
      </c>
      <c r="AX16" s="45">
        <v>709</v>
      </c>
      <c r="AY16" s="40">
        <v>10</v>
      </c>
      <c r="AZ16" s="53">
        <v>1.25</v>
      </c>
      <c r="BA16" s="53">
        <v>0.33</v>
      </c>
      <c r="BB16" s="53">
        <v>0.54</v>
      </c>
      <c r="BC16" s="53">
        <v>0.12</v>
      </c>
      <c r="BF16" s="36"/>
      <c r="BG16" s="36"/>
      <c r="BH16" s="36"/>
      <c r="BI16" s="36"/>
      <c r="BJ16" s="53">
        <v>2.77</v>
      </c>
      <c r="BK16" s="53">
        <v>0.38</v>
      </c>
      <c r="BL16" s="42">
        <v>61.2</v>
      </c>
      <c r="BM16" s="42">
        <v>1.56</v>
      </c>
      <c r="BP16" s="36">
        <v>3.66</v>
      </c>
      <c r="BQ16" s="36">
        <v>0.48</v>
      </c>
      <c r="BR16" s="36">
        <v>1.19</v>
      </c>
      <c r="BS16" s="36">
        <v>0.19</v>
      </c>
      <c r="BT16" s="53">
        <v>1.03</v>
      </c>
      <c r="BU16" s="53">
        <v>0.19</v>
      </c>
      <c r="BV16" s="42">
        <v>21.07</v>
      </c>
      <c r="BW16" s="42">
        <v>1.38</v>
      </c>
      <c r="BX16" s="53">
        <v>2.82</v>
      </c>
      <c r="BY16" s="53">
        <v>0.18</v>
      </c>
      <c r="BZ16" s="36"/>
      <c r="CA16" s="36"/>
      <c r="CB16" s="53">
        <v>0.89</v>
      </c>
      <c r="CC16" s="53">
        <v>0.28000000000000003</v>
      </c>
      <c r="CD16" s="53">
        <v>1.94</v>
      </c>
      <c r="CE16" s="53">
        <v>0.36</v>
      </c>
      <c r="CF16" s="36"/>
      <c r="CG16" s="36"/>
      <c r="CH16" s="36">
        <v>0.2</v>
      </c>
      <c r="CI16" s="36">
        <v>0.1</v>
      </c>
      <c r="CJ16" s="42">
        <v>98.56</v>
      </c>
    </row>
    <row r="17" spans="1:88" x14ac:dyDescent="0.25">
      <c r="A17" s="31" t="s">
        <v>20</v>
      </c>
      <c r="B17" s="31" t="s">
        <v>150</v>
      </c>
      <c r="C17" s="13">
        <v>3.14</v>
      </c>
      <c r="D17" s="13">
        <v>2223</v>
      </c>
      <c r="E17" s="13">
        <v>45</v>
      </c>
      <c r="F17">
        <v>5</v>
      </c>
      <c r="G17">
        <v>10</v>
      </c>
      <c r="H17">
        <v>0.9</v>
      </c>
      <c r="I17">
        <v>0.71</v>
      </c>
      <c r="J17" s="12">
        <v>17.420000000000002</v>
      </c>
      <c r="K17" s="12">
        <v>8.2899999999999991</v>
      </c>
      <c r="L17">
        <v>15.04</v>
      </c>
      <c r="M17">
        <v>2.5099999999999998</v>
      </c>
      <c r="N17" s="12">
        <v>39.74</v>
      </c>
      <c r="O17" s="12">
        <v>1.03</v>
      </c>
      <c r="P17">
        <v>16.11</v>
      </c>
      <c r="Q17">
        <v>3.25</v>
      </c>
      <c r="R17">
        <v>10.96</v>
      </c>
      <c r="S17">
        <v>1.65</v>
      </c>
      <c r="T17" s="41">
        <v>7.8923436418185996E-3</v>
      </c>
      <c r="U17" s="41">
        <v>1.4615451188553001E-4</v>
      </c>
      <c r="X17">
        <v>0.65</v>
      </c>
      <c r="Y17">
        <v>0.37</v>
      </c>
      <c r="Z17" s="42">
        <v>100.82789234364201</v>
      </c>
      <c r="AA17" s="54">
        <v>1.3</v>
      </c>
      <c r="AB17" s="54">
        <v>0.2</v>
      </c>
      <c r="AC17" s="54">
        <v>9</v>
      </c>
      <c r="AD17" s="54">
        <v>3</v>
      </c>
      <c r="AG17" s="54">
        <v>506</v>
      </c>
      <c r="AH17" s="54">
        <v>47</v>
      </c>
      <c r="AI17" s="45">
        <v>796</v>
      </c>
      <c r="AJ17" s="45">
        <v>9</v>
      </c>
      <c r="AM17" s="45">
        <v>80</v>
      </c>
      <c r="AN17" s="45">
        <v>7</v>
      </c>
      <c r="AO17" s="54">
        <v>545</v>
      </c>
      <c r="AP17" s="54">
        <v>23</v>
      </c>
      <c r="AQ17" s="54">
        <v>419</v>
      </c>
      <c r="AR17" s="54">
        <v>31</v>
      </c>
      <c r="AS17" s="54">
        <v>320</v>
      </c>
      <c r="AT17" s="54">
        <v>13</v>
      </c>
      <c r="AU17" s="54">
        <v>37</v>
      </c>
      <c r="AV17" s="54">
        <v>3</v>
      </c>
      <c r="AW17" s="45">
        <v>6170</v>
      </c>
      <c r="AX17" s="45">
        <v>333</v>
      </c>
      <c r="AY17" s="40">
        <v>18</v>
      </c>
      <c r="AZ17" s="53">
        <v>1.17</v>
      </c>
      <c r="BA17" s="53">
        <v>1.05</v>
      </c>
      <c r="BB17" s="53">
        <v>0.93</v>
      </c>
      <c r="BC17" s="53">
        <v>0.69</v>
      </c>
      <c r="BF17" s="36"/>
      <c r="BG17" s="36"/>
      <c r="BH17" s="36"/>
      <c r="BI17" s="36"/>
      <c r="BJ17" s="53">
        <v>3.27</v>
      </c>
      <c r="BK17" s="53">
        <v>1.1499999999999999</v>
      </c>
      <c r="BL17" s="42">
        <v>58.06</v>
      </c>
      <c r="BM17" s="42">
        <v>4.8</v>
      </c>
      <c r="BP17" s="36">
        <v>3.65</v>
      </c>
      <c r="BQ17" s="36">
        <v>0.96</v>
      </c>
      <c r="BR17" s="36">
        <v>1.94</v>
      </c>
      <c r="BS17" s="36">
        <v>0.63</v>
      </c>
      <c r="BT17" s="53">
        <v>1.33</v>
      </c>
      <c r="BU17" s="53">
        <v>0.63</v>
      </c>
      <c r="BV17" s="42">
        <v>20.97</v>
      </c>
      <c r="BW17" s="42">
        <v>3.82</v>
      </c>
      <c r="BX17" s="53">
        <v>3.48</v>
      </c>
      <c r="BY17" s="53">
        <v>0.6</v>
      </c>
      <c r="BZ17" s="36"/>
      <c r="CA17" s="36"/>
      <c r="CB17" s="53">
        <v>1.1299999999999999</v>
      </c>
      <c r="CC17" s="53">
        <v>0.72</v>
      </c>
      <c r="CD17" s="53">
        <v>1.71</v>
      </c>
      <c r="CE17" s="53">
        <v>0.77</v>
      </c>
      <c r="CF17" s="36"/>
      <c r="CG17" s="36"/>
      <c r="CH17" s="36">
        <v>0.09</v>
      </c>
      <c r="CI17" s="36">
        <v>0.1</v>
      </c>
      <c r="CJ17" s="42">
        <v>97.73</v>
      </c>
    </row>
    <row r="18" spans="1:88" x14ac:dyDescent="0.25">
      <c r="A18" s="31" t="s">
        <v>20</v>
      </c>
      <c r="B18" s="31" t="s">
        <v>151</v>
      </c>
      <c r="C18" s="13">
        <v>3.14</v>
      </c>
      <c r="D18" s="13">
        <v>2223</v>
      </c>
      <c r="E18" s="13">
        <v>71</v>
      </c>
      <c r="F18">
        <v>4</v>
      </c>
      <c r="G18">
        <v>27</v>
      </c>
      <c r="H18">
        <v>1.19</v>
      </c>
      <c r="I18">
        <v>0.5</v>
      </c>
      <c r="J18" s="12">
        <v>23.7</v>
      </c>
      <c r="K18" s="12">
        <v>9.1199999999999992</v>
      </c>
      <c r="L18">
        <v>13.31</v>
      </c>
      <c r="M18">
        <v>4.57</v>
      </c>
      <c r="N18" s="12">
        <v>34.28</v>
      </c>
      <c r="O18" s="12">
        <v>2.25</v>
      </c>
      <c r="P18">
        <v>16.18</v>
      </c>
      <c r="Q18">
        <v>4.99</v>
      </c>
      <c r="R18">
        <v>11.14</v>
      </c>
      <c r="S18">
        <v>1.57</v>
      </c>
      <c r="T18" s="41">
        <v>5.1154079159935403E-3</v>
      </c>
      <c r="U18" s="41">
        <v>2.92309023771059E-4</v>
      </c>
      <c r="X18">
        <v>0.6</v>
      </c>
      <c r="Y18">
        <v>0.33</v>
      </c>
      <c r="Z18" s="42">
        <v>100.405115407916</v>
      </c>
      <c r="AA18" s="54">
        <v>1.5</v>
      </c>
      <c r="AB18" s="54">
        <v>0.4</v>
      </c>
      <c r="AC18" s="54">
        <v>19</v>
      </c>
      <c r="AD18" s="54">
        <v>4</v>
      </c>
      <c r="AG18" s="54">
        <v>396</v>
      </c>
      <c r="AH18" s="54">
        <v>36</v>
      </c>
      <c r="AI18" s="45">
        <v>703</v>
      </c>
      <c r="AJ18" s="45">
        <v>17</v>
      </c>
      <c r="AM18" s="45">
        <v>95</v>
      </c>
      <c r="AN18" s="45">
        <v>7</v>
      </c>
      <c r="AO18" s="54">
        <v>329</v>
      </c>
      <c r="AP18" s="54">
        <v>16</v>
      </c>
      <c r="AQ18" s="54">
        <v>594</v>
      </c>
      <c r="AR18" s="54">
        <v>66</v>
      </c>
      <c r="AS18" s="54">
        <v>398</v>
      </c>
      <c r="AT18" s="54">
        <v>22</v>
      </c>
      <c r="AU18" s="54">
        <v>84</v>
      </c>
      <c r="AV18" s="54">
        <v>11</v>
      </c>
      <c r="AW18" s="45">
        <v>8869</v>
      </c>
      <c r="AX18" s="45">
        <v>514</v>
      </c>
      <c r="AY18" s="40">
        <v>26</v>
      </c>
      <c r="AZ18" s="53">
        <v>1.33</v>
      </c>
      <c r="BA18" s="53">
        <v>0.82</v>
      </c>
      <c r="BB18" s="53">
        <v>1.1200000000000001</v>
      </c>
      <c r="BC18" s="53">
        <v>0.94</v>
      </c>
      <c r="BF18" s="36"/>
      <c r="BG18" s="36"/>
      <c r="BH18" s="36"/>
      <c r="BI18" s="36"/>
      <c r="BJ18" s="53">
        <v>2.37</v>
      </c>
      <c r="BK18" s="53">
        <v>0.55000000000000004</v>
      </c>
      <c r="BL18" s="42">
        <v>60.45</v>
      </c>
      <c r="BM18" s="42">
        <v>3.77</v>
      </c>
      <c r="BP18" s="36">
        <v>4.1399999999999997</v>
      </c>
      <c r="BQ18" s="36">
        <v>1.35</v>
      </c>
      <c r="BR18" s="36">
        <v>1.6</v>
      </c>
      <c r="BS18" s="36">
        <v>0.75</v>
      </c>
      <c r="BT18" s="53">
        <v>0.78</v>
      </c>
      <c r="BU18" s="53">
        <v>0.32</v>
      </c>
      <c r="BV18" s="42">
        <v>19.579999999999998</v>
      </c>
      <c r="BW18" s="42">
        <v>4.2</v>
      </c>
      <c r="BX18" s="53">
        <v>3.42</v>
      </c>
      <c r="BY18" s="53">
        <v>0.64</v>
      </c>
      <c r="BZ18" s="36"/>
      <c r="CA18" s="36"/>
      <c r="CB18" s="53">
        <v>1.94</v>
      </c>
      <c r="CC18" s="53">
        <v>1.08</v>
      </c>
      <c r="CD18" s="53">
        <v>1.17</v>
      </c>
      <c r="CE18" s="53">
        <v>0.49</v>
      </c>
      <c r="CF18" s="36"/>
      <c r="CG18" s="36"/>
      <c r="CH18" s="36">
        <v>0.15</v>
      </c>
      <c r="CI18" s="36">
        <v>0.35</v>
      </c>
      <c r="CJ18" s="42">
        <v>98.05</v>
      </c>
    </row>
    <row r="19" spans="1:88" x14ac:dyDescent="0.25">
      <c r="A19" s="31" t="s">
        <v>20</v>
      </c>
      <c r="B19" s="31" t="s">
        <v>152</v>
      </c>
      <c r="C19" s="13">
        <v>3.14</v>
      </c>
      <c r="D19" s="13">
        <v>2223</v>
      </c>
      <c r="E19" s="13">
        <v>100</v>
      </c>
      <c r="F19">
        <v>7</v>
      </c>
      <c r="G19">
        <v>7</v>
      </c>
      <c r="H19">
        <v>0.82</v>
      </c>
      <c r="I19">
        <v>0.13</v>
      </c>
      <c r="J19" s="12">
        <v>34.619999999999997</v>
      </c>
      <c r="K19" s="12">
        <v>2.4700000000000002</v>
      </c>
      <c r="L19">
        <v>10.65</v>
      </c>
      <c r="M19">
        <v>2.5499999999999998</v>
      </c>
      <c r="N19" s="12">
        <v>34.93</v>
      </c>
      <c r="O19" s="12">
        <v>1.5</v>
      </c>
      <c r="P19">
        <v>12.79</v>
      </c>
      <c r="Q19">
        <v>1.56</v>
      </c>
      <c r="R19">
        <v>6.01</v>
      </c>
      <c r="S19">
        <v>1.2</v>
      </c>
      <c r="T19" s="41">
        <v>4.2384808446803597E-3</v>
      </c>
      <c r="U19" s="41">
        <v>2.92309023771059E-4</v>
      </c>
      <c r="X19">
        <v>0.81</v>
      </c>
      <c r="Y19">
        <v>0.4</v>
      </c>
      <c r="Z19" s="42">
        <v>100.634238480845</v>
      </c>
      <c r="AA19" s="54">
        <v>1.3</v>
      </c>
      <c r="AB19" s="54">
        <v>0.5</v>
      </c>
      <c r="AC19" s="54">
        <v>5.2</v>
      </c>
      <c r="AD19" s="54">
        <v>1.8</v>
      </c>
      <c r="AG19" s="54">
        <v>224</v>
      </c>
      <c r="AH19" s="54">
        <v>9</v>
      </c>
      <c r="AI19" s="45">
        <v>495</v>
      </c>
      <c r="AJ19" s="45">
        <v>15</v>
      </c>
      <c r="AM19" s="45">
        <v>58</v>
      </c>
      <c r="AN19" s="45">
        <v>9</v>
      </c>
      <c r="AO19" s="54">
        <v>174</v>
      </c>
      <c r="AP19" s="54">
        <v>15</v>
      </c>
      <c r="AQ19" s="54">
        <v>426</v>
      </c>
      <c r="AR19" s="54">
        <v>22</v>
      </c>
      <c r="AS19" s="54">
        <v>137</v>
      </c>
      <c r="AT19" s="54">
        <v>12</v>
      </c>
      <c r="AU19" s="54">
        <v>32</v>
      </c>
      <c r="AV19" s="54">
        <v>6</v>
      </c>
      <c r="AW19" s="45">
        <v>3777</v>
      </c>
      <c r="AX19" s="45">
        <v>61</v>
      </c>
      <c r="AY19" s="40">
        <v>30</v>
      </c>
      <c r="AZ19" s="53">
        <v>0.99</v>
      </c>
      <c r="BA19" s="53">
        <v>0.32</v>
      </c>
      <c r="BB19" s="53">
        <v>0.92</v>
      </c>
      <c r="BC19" s="53">
        <v>0.25</v>
      </c>
      <c r="BF19" s="36"/>
      <c r="BG19" s="36"/>
      <c r="BH19" s="36"/>
      <c r="BI19" s="36"/>
      <c r="BJ19" s="53">
        <v>2.61</v>
      </c>
      <c r="BK19" s="53">
        <v>0.53</v>
      </c>
      <c r="BL19" s="42">
        <v>62.46</v>
      </c>
      <c r="BM19" s="42">
        <v>2.19</v>
      </c>
      <c r="BP19" s="36">
        <v>3.77</v>
      </c>
      <c r="BQ19" s="36">
        <v>0.52</v>
      </c>
      <c r="BR19" s="36">
        <v>1.03</v>
      </c>
      <c r="BS19" s="36">
        <v>0.19</v>
      </c>
      <c r="BT19" s="53">
        <v>1.1399999999999999</v>
      </c>
      <c r="BU19" s="53">
        <v>0.35</v>
      </c>
      <c r="BV19" s="42">
        <v>20.07</v>
      </c>
      <c r="BW19" s="42">
        <v>1.8</v>
      </c>
      <c r="BX19" s="53">
        <v>3.11</v>
      </c>
      <c r="BY19" s="53">
        <v>0.28000000000000003</v>
      </c>
      <c r="BZ19" s="36"/>
      <c r="CA19" s="36"/>
      <c r="CB19" s="53">
        <v>1.2</v>
      </c>
      <c r="CC19" s="53">
        <v>0.42</v>
      </c>
      <c r="CD19" s="53">
        <v>1.22</v>
      </c>
      <c r="CE19" s="53">
        <v>0.36</v>
      </c>
      <c r="CF19" s="36"/>
      <c r="CG19" s="36"/>
      <c r="CH19" s="36">
        <v>0.33</v>
      </c>
      <c r="CI19" s="36">
        <v>0.16</v>
      </c>
      <c r="CJ19" s="42">
        <v>98.85</v>
      </c>
    </row>
    <row r="20" spans="1:88" x14ac:dyDescent="0.25">
      <c r="A20" s="22" t="s">
        <v>11</v>
      </c>
      <c r="B20" s="22" t="s">
        <v>124</v>
      </c>
      <c r="C20">
        <v>25</v>
      </c>
      <c r="D20">
        <v>2960</v>
      </c>
      <c r="E20">
        <v>3</v>
      </c>
      <c r="G20" s="46">
        <v>20</v>
      </c>
      <c r="H20" s="36"/>
      <c r="I20" s="36"/>
      <c r="J20" s="12">
        <v>41.802000000024499</v>
      </c>
      <c r="K20" s="12">
        <v>1.4205062107567701</v>
      </c>
      <c r="L20" s="36"/>
      <c r="M20" s="36"/>
      <c r="N20" s="12">
        <v>48.190000000093001</v>
      </c>
      <c r="O20" s="12">
        <v>1.4554832803008799</v>
      </c>
      <c r="P20" s="36"/>
      <c r="Q20" s="36"/>
      <c r="R20" s="36">
        <v>8.3184999999390801</v>
      </c>
      <c r="S20" s="36">
        <v>0.51689635524074096</v>
      </c>
      <c r="T20" s="10">
        <v>0.53051500002659802</v>
      </c>
      <c r="U20" s="10">
        <v>2.4273122979108001E-2</v>
      </c>
      <c r="V20">
        <v>0.73</v>
      </c>
      <c r="W20">
        <v>0.05</v>
      </c>
      <c r="X20" s="36">
        <v>0.72888500006739798</v>
      </c>
      <c r="Y20" s="36">
        <v>4.8348790658803202E-2</v>
      </c>
      <c r="Z20" s="42">
        <v>99.569900000150497</v>
      </c>
      <c r="AA20" s="42"/>
      <c r="AB20" s="42"/>
      <c r="AC20" s="42"/>
      <c r="AD20" s="42"/>
      <c r="AE20" s="47">
        <v>328.16145599999999</v>
      </c>
      <c r="AF20" s="47">
        <v>78.246869000000004</v>
      </c>
      <c r="AI20" s="43"/>
      <c r="AJ20" s="43"/>
      <c r="AM20" s="47">
        <v>619.99647900000002</v>
      </c>
      <c r="AN20" s="47">
        <v>90.450616999999994</v>
      </c>
      <c r="AO20" s="47"/>
      <c r="AP20" s="47"/>
      <c r="AQ20" s="47"/>
      <c r="AR20" s="47"/>
      <c r="AS20" s="47"/>
      <c r="AT20" s="47"/>
      <c r="AU20" s="47"/>
      <c r="AV20" s="47"/>
      <c r="AW20" s="47">
        <v>260.64954299999999</v>
      </c>
      <c r="AX20" s="47">
        <v>217.593378</v>
      </c>
      <c r="AY20" s="48">
        <v>6</v>
      </c>
      <c r="AZ20" s="51"/>
      <c r="BA20" s="51"/>
      <c r="BB20" s="51"/>
      <c r="BC20" s="51"/>
      <c r="BF20" s="36">
        <v>2.1425714286000002</v>
      </c>
      <c r="BG20" s="36">
        <v>5.5569347499999998E-2</v>
      </c>
      <c r="BH20" s="36">
        <v>0.40471428570000001</v>
      </c>
      <c r="BI20" s="36">
        <v>7.1347572999999999E-3</v>
      </c>
      <c r="BJ20" s="36"/>
      <c r="BK20" s="36"/>
      <c r="BL20" s="42">
        <v>89.310714285700001</v>
      </c>
      <c r="BM20" s="42">
        <v>0.68499993049999996</v>
      </c>
      <c r="BP20" s="36">
        <v>6.4359999999999999</v>
      </c>
      <c r="BQ20" s="36">
        <v>0.21751015300000001</v>
      </c>
      <c r="BR20" s="36">
        <v>0.11014285710000001</v>
      </c>
      <c r="BS20" s="36">
        <v>5.7260890000000002E-2</v>
      </c>
      <c r="BT20" s="36"/>
      <c r="BU20" s="36"/>
      <c r="BZ20" s="36">
        <v>1.1374285714000001</v>
      </c>
      <c r="CA20" s="36">
        <v>6.6437582600000003E-2</v>
      </c>
      <c r="CB20" s="36"/>
      <c r="CC20" s="36"/>
      <c r="CD20" s="36"/>
      <c r="CE20" s="36"/>
      <c r="CF20" s="10">
        <v>0.1318571429</v>
      </c>
      <c r="CG20" s="10">
        <v>4.5250624999999996E-3</v>
      </c>
      <c r="CH20" s="36">
        <v>1.8660000000000001</v>
      </c>
      <c r="CI20" s="36">
        <v>0.11458039389999999</v>
      </c>
      <c r="CJ20" s="42">
        <v>101.54</v>
      </c>
    </row>
    <row r="21" spans="1:88" x14ac:dyDescent="0.25">
      <c r="A21" s="22" t="s">
        <v>11</v>
      </c>
      <c r="B21" s="22" t="s">
        <v>125</v>
      </c>
      <c r="C21">
        <v>25</v>
      </c>
      <c r="D21">
        <v>2970</v>
      </c>
      <c r="E21">
        <v>3</v>
      </c>
      <c r="G21" s="46">
        <v>5</v>
      </c>
      <c r="H21" s="36"/>
      <c r="I21" s="36"/>
      <c r="J21" s="12">
        <v>35.953999999985101</v>
      </c>
      <c r="K21" s="12">
        <v>1.74920839233909</v>
      </c>
      <c r="L21" s="36"/>
      <c r="M21" s="36"/>
      <c r="N21" s="12">
        <v>46.916000000029399</v>
      </c>
      <c r="O21" s="12">
        <v>1.2592180112034199</v>
      </c>
      <c r="P21" s="36"/>
      <c r="Q21" s="36"/>
      <c r="R21" s="36">
        <v>13.7960000000005</v>
      </c>
      <c r="S21" s="36">
        <v>1.7256679865589499</v>
      </c>
      <c r="T21" s="10">
        <v>1.06219999995176</v>
      </c>
      <c r="U21" s="10">
        <v>0.31307023169959902</v>
      </c>
      <c r="V21">
        <v>1.0900000000000001</v>
      </c>
      <c r="W21">
        <v>0.24</v>
      </c>
      <c r="X21" s="36">
        <v>1.09073999993861</v>
      </c>
      <c r="Y21" s="36">
        <v>0.23746693028331101</v>
      </c>
      <c r="Z21" s="42">
        <v>98.818939999905496</v>
      </c>
      <c r="AA21" s="42"/>
      <c r="AB21" s="42"/>
      <c r="AC21" s="42"/>
      <c r="AD21" s="42"/>
      <c r="AE21" s="47">
        <v>350.14375200000001</v>
      </c>
      <c r="AF21" s="47">
        <v>57.758310999999999</v>
      </c>
      <c r="AG21" s="47"/>
      <c r="AH21" s="47"/>
      <c r="AI21" s="43"/>
      <c r="AJ21" s="43"/>
      <c r="AM21" s="47">
        <v>511.71319</v>
      </c>
      <c r="AN21" s="47">
        <v>162.06968000000001</v>
      </c>
      <c r="AO21" s="47"/>
      <c r="AP21" s="47"/>
      <c r="AQ21" s="47"/>
      <c r="AR21" s="47"/>
      <c r="AS21" s="47"/>
      <c r="AT21" s="47"/>
      <c r="AU21" s="47"/>
      <c r="AV21" s="47"/>
      <c r="AW21" s="47">
        <v>380.30885499999999</v>
      </c>
      <c r="AX21" s="47">
        <v>326.42029500000001</v>
      </c>
      <c r="AY21" s="48">
        <v>13</v>
      </c>
      <c r="AZ21" s="51"/>
      <c r="BA21" s="51"/>
      <c r="BB21" s="51"/>
      <c r="BC21" s="51"/>
      <c r="BF21" s="36">
        <v>1.3862307692</v>
      </c>
      <c r="BG21" s="36">
        <v>0.19265390120000001</v>
      </c>
      <c r="BH21" s="36">
        <v>0.42646153850000001</v>
      </c>
      <c r="BI21" s="36">
        <v>2.4564932300000002E-2</v>
      </c>
      <c r="BJ21" s="36"/>
      <c r="BK21" s="36"/>
      <c r="BL21" s="42">
        <v>92.308615384600003</v>
      </c>
      <c r="BM21" s="42">
        <v>1.6538362745999999</v>
      </c>
      <c r="BP21" s="36">
        <v>4.3043846154000001</v>
      </c>
      <c r="BQ21" s="36">
        <v>0.79268852000000001</v>
      </c>
      <c r="BR21" s="36">
        <v>0.84538461539999998</v>
      </c>
      <c r="BS21" s="36">
        <v>0.64562044299999999</v>
      </c>
      <c r="BT21" s="36"/>
      <c r="BU21" s="36"/>
      <c r="BZ21" s="36">
        <v>1.1567692307999999</v>
      </c>
      <c r="CA21" s="36">
        <v>1.0336380051</v>
      </c>
      <c r="CB21" s="36"/>
      <c r="CC21" s="36"/>
      <c r="CD21" s="36"/>
      <c r="CE21" s="36"/>
      <c r="CF21" s="10">
        <v>0.13500000000000001</v>
      </c>
      <c r="CG21" s="10">
        <v>3.9096035600000002E-2</v>
      </c>
      <c r="CH21" s="36">
        <v>1.462</v>
      </c>
      <c r="CI21" s="36">
        <v>0.25311064770000002</v>
      </c>
      <c r="CJ21" s="42">
        <v>102.024</v>
      </c>
    </row>
    <row r="22" spans="1:88" x14ac:dyDescent="0.25">
      <c r="A22" s="22" t="s">
        <v>11</v>
      </c>
      <c r="B22" s="22" t="s">
        <v>126</v>
      </c>
      <c r="C22">
        <v>15</v>
      </c>
      <c r="D22">
        <v>2810</v>
      </c>
      <c r="E22">
        <v>3</v>
      </c>
      <c r="G22" s="46">
        <v>39</v>
      </c>
      <c r="H22" s="36"/>
      <c r="I22" s="36"/>
      <c r="J22" s="12">
        <v>41.441794871836798</v>
      </c>
      <c r="K22" s="12">
        <v>2.5081413455703099</v>
      </c>
      <c r="L22" s="36"/>
      <c r="M22" s="36"/>
      <c r="N22" s="12">
        <v>40.382051282036201</v>
      </c>
      <c r="O22" s="12">
        <v>0.79489217894817399</v>
      </c>
      <c r="P22" s="36"/>
      <c r="Q22" s="36"/>
      <c r="R22" s="36">
        <v>14.564102564133901</v>
      </c>
      <c r="S22" s="36">
        <v>1.79678912155004</v>
      </c>
      <c r="T22" s="10">
        <v>0.70528205121106102</v>
      </c>
      <c r="U22" s="10">
        <v>0.16020569324230299</v>
      </c>
      <c r="V22">
        <v>0.92</v>
      </c>
      <c r="W22">
        <v>0.19</v>
      </c>
      <c r="X22" s="36">
        <v>0.916438461579279</v>
      </c>
      <c r="Y22" s="36">
        <v>0.190696602040442</v>
      </c>
      <c r="Z22" s="42">
        <v>98.009669230797201</v>
      </c>
      <c r="AA22" s="42"/>
      <c r="AB22" s="42"/>
      <c r="AC22" s="42"/>
      <c r="AD22" s="42"/>
      <c r="AE22" s="47">
        <v>389.89559800000001</v>
      </c>
      <c r="AF22" s="47">
        <v>67.627655000000004</v>
      </c>
      <c r="AG22" s="47"/>
      <c r="AH22" s="47"/>
      <c r="AI22" s="43"/>
      <c r="AJ22" s="43"/>
      <c r="AM22" s="47">
        <v>605.54984200000001</v>
      </c>
      <c r="AN22" s="47">
        <v>169.287082</v>
      </c>
      <c r="AO22" s="47"/>
      <c r="AP22" s="47"/>
      <c r="AQ22" s="47"/>
      <c r="AR22" s="47"/>
      <c r="AS22" s="47"/>
      <c r="AT22" s="47"/>
      <c r="AU22" s="47"/>
      <c r="AV22" s="47"/>
      <c r="AW22" s="47">
        <v>413.625833</v>
      </c>
      <c r="AX22" s="47">
        <v>375.87977899999998</v>
      </c>
      <c r="AY22" s="48">
        <v>31</v>
      </c>
      <c r="AZ22" s="51"/>
      <c r="BA22" s="51"/>
      <c r="BB22" s="51"/>
      <c r="BC22" s="51"/>
      <c r="BF22" s="36">
        <v>1.7498064516</v>
      </c>
      <c r="BG22" s="36">
        <v>3.52934549E-2</v>
      </c>
      <c r="BH22" s="36">
        <v>0.26309677419999999</v>
      </c>
      <c r="BI22" s="36">
        <v>0.11512814740000001</v>
      </c>
      <c r="BJ22" s="36"/>
      <c r="BK22" s="36"/>
      <c r="BL22" s="42">
        <v>90.666064516099993</v>
      </c>
      <c r="BM22" s="42">
        <v>0.81638005589999996</v>
      </c>
      <c r="BP22" s="36">
        <v>5.9097741934999997</v>
      </c>
      <c r="BQ22" s="36">
        <v>0.10324104789999999</v>
      </c>
      <c r="BR22" s="36">
        <v>0.67922580649999997</v>
      </c>
      <c r="BS22" s="36">
        <v>0.4134786338</v>
      </c>
      <c r="BT22" s="36"/>
      <c r="BU22" s="36"/>
      <c r="BZ22" s="36">
        <v>9.2580645200000006E-2</v>
      </c>
      <c r="CA22" s="36">
        <v>0.1221596699</v>
      </c>
      <c r="CB22" s="36"/>
      <c r="CC22" s="36"/>
      <c r="CD22" s="36"/>
      <c r="CE22" s="36"/>
      <c r="CF22" s="10">
        <v>8.6290322599999997E-2</v>
      </c>
      <c r="CG22" s="10">
        <v>5.4097562199999998E-2</v>
      </c>
      <c r="CH22" s="36">
        <v>1.9128387096999999</v>
      </c>
      <c r="CI22" s="36">
        <v>0.1215445314</v>
      </c>
      <c r="CJ22" s="42">
        <v>101.36</v>
      </c>
    </row>
    <row r="23" spans="1:88" x14ac:dyDescent="0.25">
      <c r="A23" s="22" t="s">
        <v>11</v>
      </c>
      <c r="B23" s="22" t="s">
        <v>127</v>
      </c>
      <c r="C23">
        <v>25</v>
      </c>
      <c r="D23">
        <v>2870</v>
      </c>
      <c r="E23">
        <v>3</v>
      </c>
      <c r="F23">
        <v>3</v>
      </c>
      <c r="G23" s="46">
        <v>18</v>
      </c>
      <c r="H23" s="36"/>
      <c r="I23" s="36"/>
      <c r="J23" s="12">
        <v>43.493333333335102</v>
      </c>
      <c r="K23" s="12">
        <v>4.8650651408055303</v>
      </c>
      <c r="L23" s="36">
        <v>1.73282411037366E-2</v>
      </c>
      <c r="M23" s="36">
        <v>6.0406227623804496E-4</v>
      </c>
      <c r="N23" s="12">
        <v>49.889444444447797</v>
      </c>
      <c r="O23" s="12">
        <v>5.5327925850994699</v>
      </c>
      <c r="P23" s="36"/>
      <c r="Q23" s="36"/>
      <c r="R23" s="36">
        <v>5.9566666666057699</v>
      </c>
      <c r="S23" s="36">
        <v>1.44269355923122</v>
      </c>
      <c r="T23" s="10">
        <v>0.707900000058856</v>
      </c>
      <c r="U23" s="10">
        <v>0.14024461403526101</v>
      </c>
      <c r="V23">
        <v>0.88</v>
      </c>
      <c r="W23">
        <v>0.2</v>
      </c>
      <c r="X23" s="36">
        <v>0.884216666598723</v>
      </c>
      <c r="Y23" s="36">
        <v>0.19857470731844201</v>
      </c>
      <c r="Z23" s="42">
        <v>100.94888935215</v>
      </c>
      <c r="AA23" s="42"/>
      <c r="AB23" s="42"/>
      <c r="AC23" s="42"/>
      <c r="AD23" s="42"/>
      <c r="AE23" s="43">
        <v>288.57312779905601</v>
      </c>
      <c r="AF23" s="43">
        <v>62.259471128939403</v>
      </c>
      <c r="AG23" s="43"/>
      <c r="AH23" s="43"/>
      <c r="AI23" s="49">
        <v>22.791768732159198</v>
      </c>
      <c r="AJ23" s="49">
        <v>1.7105537772384101</v>
      </c>
      <c r="AM23" s="47">
        <v>528.276115</v>
      </c>
      <c r="AN23" s="47">
        <v>202.681805</v>
      </c>
      <c r="AO23" s="47"/>
      <c r="AP23" s="47"/>
      <c r="AQ23" s="47"/>
      <c r="AR23" s="47"/>
      <c r="AS23" s="47"/>
      <c r="AT23" s="47"/>
      <c r="AU23" s="47"/>
      <c r="AV23" s="47"/>
      <c r="AW23" s="43">
        <v>80.934492748316998</v>
      </c>
      <c r="AX23" s="43">
        <v>37.031678354153101</v>
      </c>
      <c r="AY23" s="48">
        <v>13</v>
      </c>
      <c r="AZ23" s="51"/>
      <c r="BA23" s="51"/>
      <c r="BB23" s="51"/>
      <c r="BC23" s="51"/>
      <c r="BF23" s="36">
        <v>2.2656923077000002</v>
      </c>
      <c r="BG23" s="36">
        <v>2.94940237E-2</v>
      </c>
      <c r="BH23" s="36">
        <v>0.75638461540000002</v>
      </c>
      <c r="BI23" s="36">
        <v>4.0703272700000001E-2</v>
      </c>
      <c r="BJ23" s="36"/>
      <c r="BK23" s="36"/>
      <c r="BL23" s="42">
        <v>82.152538461500001</v>
      </c>
      <c r="BM23" s="42">
        <v>0.81405227260000002</v>
      </c>
      <c r="BP23" s="36">
        <v>6.2657692308000001</v>
      </c>
      <c r="BQ23" s="36">
        <v>0.1079190699</v>
      </c>
      <c r="BR23" s="36">
        <v>0.32146153849999998</v>
      </c>
      <c r="BS23" s="36">
        <v>8.6278247000000002E-2</v>
      </c>
      <c r="BT23" s="36"/>
      <c r="BU23" s="36"/>
      <c r="BV23" s="36">
        <v>3.7873846154000002</v>
      </c>
      <c r="BW23" s="36">
        <v>0.1834000811</v>
      </c>
      <c r="BX23" s="36"/>
      <c r="BY23" s="36"/>
      <c r="BZ23" s="36">
        <v>1.3729230769</v>
      </c>
      <c r="CA23" s="36">
        <v>0.17461932960000001</v>
      </c>
      <c r="CB23" s="36"/>
      <c r="CC23" s="36"/>
      <c r="CD23" s="36"/>
      <c r="CE23" s="36"/>
      <c r="CF23" s="10">
        <v>0.251</v>
      </c>
      <c r="CG23" s="10">
        <v>2.6012817399999999E-2</v>
      </c>
      <c r="CH23" s="36">
        <v>2.0483846153999998</v>
      </c>
      <c r="CI23" s="36">
        <v>6.2735607200000001E-2</v>
      </c>
      <c r="CJ23" s="42">
        <v>99.221000000000004</v>
      </c>
    </row>
    <row r="24" spans="1:88" x14ac:dyDescent="0.25">
      <c r="A24" s="22" t="s">
        <v>128</v>
      </c>
      <c r="B24" s="22" t="s">
        <v>129</v>
      </c>
      <c r="C24">
        <v>25</v>
      </c>
      <c r="D24">
        <v>2850</v>
      </c>
      <c r="E24">
        <v>4</v>
      </c>
      <c r="F24">
        <v>3</v>
      </c>
      <c r="G24" s="46">
        <v>10</v>
      </c>
      <c r="H24" s="36"/>
      <c r="I24" s="36"/>
      <c r="J24" s="12">
        <v>41.698000000019</v>
      </c>
      <c r="K24" s="12">
        <v>1.8357002903032</v>
      </c>
      <c r="L24" s="36">
        <v>2.6708614982594501E-2</v>
      </c>
      <c r="M24" s="36">
        <v>2.0735949757277601E-3</v>
      </c>
      <c r="N24" s="12">
        <v>52.9400000000538</v>
      </c>
      <c r="O24" s="12">
        <v>1.69957511026144</v>
      </c>
      <c r="P24" s="36"/>
      <c r="Q24" s="36"/>
      <c r="R24" s="36">
        <v>5.0629999999460598</v>
      </c>
      <c r="S24" s="36">
        <v>0.40998780466477602</v>
      </c>
      <c r="T24" s="10">
        <v>0.53548999993380497</v>
      </c>
      <c r="U24" s="10">
        <v>3.6191541405792803E-2</v>
      </c>
      <c r="V24">
        <v>0.48</v>
      </c>
      <c r="W24">
        <v>0.03</v>
      </c>
      <c r="X24" s="36">
        <v>0.47995999994857103</v>
      </c>
      <c r="Y24" s="36">
        <v>3.4225240879404997E-2</v>
      </c>
      <c r="Z24" s="42">
        <v>100.743158614884</v>
      </c>
      <c r="AA24" s="42"/>
      <c r="AB24" s="42"/>
      <c r="AC24" s="42"/>
      <c r="AD24" s="42"/>
      <c r="AE24" s="43">
        <v>383.55869829125101</v>
      </c>
      <c r="AF24" s="43">
        <v>117.880296605273</v>
      </c>
      <c r="AG24" s="43"/>
      <c r="AH24" s="43"/>
      <c r="AI24" s="49">
        <v>11.464728768986999</v>
      </c>
      <c r="AJ24" s="49">
        <v>1.3443464504160501</v>
      </c>
      <c r="AM24" s="47">
        <v>378.59861000000001</v>
      </c>
      <c r="AN24" s="47">
        <v>67.191725000000005</v>
      </c>
      <c r="AO24" s="47"/>
      <c r="AP24" s="47"/>
      <c r="AQ24" s="47"/>
      <c r="AR24" s="47"/>
      <c r="AS24" s="47"/>
      <c r="AT24" s="47"/>
      <c r="AU24" s="47"/>
      <c r="AV24" s="47"/>
      <c r="AW24" s="43">
        <v>122.298388886624</v>
      </c>
      <c r="AX24" s="43">
        <v>74.841826007993205</v>
      </c>
      <c r="AY24" s="50">
        <v>52</v>
      </c>
      <c r="AZ24" s="52"/>
      <c r="BA24" s="52"/>
      <c r="BB24" s="52"/>
      <c r="BC24" s="52"/>
      <c r="BF24" s="36">
        <v>2.4225192307999999</v>
      </c>
      <c r="BG24" s="36">
        <v>0.77603912600000002</v>
      </c>
      <c r="BH24" s="36">
        <v>0.53923076920000002</v>
      </c>
      <c r="BI24" s="36">
        <v>0.11859597180000001</v>
      </c>
      <c r="BJ24" s="36"/>
      <c r="BK24" s="36"/>
      <c r="BL24" s="42">
        <v>86.401461538500001</v>
      </c>
      <c r="BM24" s="42">
        <v>2.8100968685000001</v>
      </c>
      <c r="BP24" s="36">
        <v>6.2412115385</v>
      </c>
      <c r="BQ24" s="36">
        <v>2.2658835037</v>
      </c>
      <c r="BR24" s="36">
        <v>0.14221153850000001</v>
      </c>
      <c r="BS24" s="36">
        <v>4.2191132100000001E-2</v>
      </c>
      <c r="BT24" s="36"/>
      <c r="BU24" s="36"/>
      <c r="BZ24" s="36">
        <v>3.1036346153999999</v>
      </c>
      <c r="CA24" s="36">
        <v>0.75629196119999997</v>
      </c>
      <c r="CB24" s="36"/>
      <c r="CC24" s="36"/>
      <c r="CD24" s="36"/>
      <c r="CE24" s="36"/>
      <c r="CF24" s="10">
        <v>0.12519230770000001</v>
      </c>
      <c r="CG24" s="10">
        <v>3.3764489100000003E-2</v>
      </c>
      <c r="CH24" s="36">
        <v>1.5870384614999999</v>
      </c>
      <c r="CI24" s="36">
        <v>0.56921979489999996</v>
      </c>
      <c r="CJ24" s="42">
        <v>100.562</v>
      </c>
    </row>
    <row r="25" spans="1:88" x14ac:dyDescent="0.25">
      <c r="A25" s="22" t="s">
        <v>128</v>
      </c>
      <c r="B25" s="22" t="s">
        <v>130</v>
      </c>
      <c r="C25">
        <v>25</v>
      </c>
      <c r="D25">
        <v>2950</v>
      </c>
      <c r="E25">
        <v>3</v>
      </c>
      <c r="F25">
        <v>5</v>
      </c>
      <c r="G25" s="46">
        <v>17</v>
      </c>
      <c r="H25" s="36"/>
      <c r="I25" s="36"/>
      <c r="J25" s="12">
        <v>40.678823529442298</v>
      </c>
      <c r="K25" s="12">
        <v>2.0968872238810499</v>
      </c>
      <c r="L25" s="36">
        <v>2.1863435065927299E-2</v>
      </c>
      <c r="M25" s="36">
        <v>6.9344625890329205E-4</v>
      </c>
      <c r="N25" s="12">
        <v>52.161764705877999</v>
      </c>
      <c r="O25" s="12">
        <v>2.1308807900409699</v>
      </c>
      <c r="P25" s="36"/>
      <c r="Q25" s="36"/>
      <c r="R25" s="36">
        <v>6.5076470588385096</v>
      </c>
      <c r="S25" s="36">
        <v>0.55452152130557097</v>
      </c>
      <c r="T25" s="10">
        <v>0.68330588230992995</v>
      </c>
      <c r="U25" s="10">
        <v>5.9488648793010003E-2</v>
      </c>
      <c r="V25">
        <v>0.61</v>
      </c>
      <c r="W25">
        <v>0.04</v>
      </c>
      <c r="X25" s="36">
        <v>0.61358823524600703</v>
      </c>
      <c r="Y25" s="36">
        <v>4.1463928279087001E-2</v>
      </c>
      <c r="Z25" s="42">
        <v>100.666992846781</v>
      </c>
      <c r="AA25" s="42"/>
      <c r="AB25" s="42"/>
      <c r="AC25" s="42"/>
      <c r="AD25" s="42"/>
      <c r="AE25" s="43">
        <v>290.510859286997</v>
      </c>
      <c r="AF25" s="43">
        <v>29.6957967006487</v>
      </c>
      <c r="AG25" s="43"/>
      <c r="AH25" s="43"/>
      <c r="AI25" s="49">
        <v>9.6407483055423704</v>
      </c>
      <c r="AJ25" s="49">
        <v>0.27031152481301501</v>
      </c>
      <c r="AM25" s="47">
        <v>629.56475399999999</v>
      </c>
      <c r="AN25" s="47">
        <v>180.249403</v>
      </c>
      <c r="AO25" s="47"/>
      <c r="AP25" s="47"/>
      <c r="AQ25" s="47"/>
      <c r="AR25" s="47"/>
      <c r="AS25" s="47"/>
      <c r="AT25" s="47"/>
      <c r="AU25" s="47"/>
      <c r="AV25" s="47"/>
      <c r="AW25" s="43">
        <v>41.377878785460901</v>
      </c>
      <c r="AX25" s="43">
        <v>10.4559866534828</v>
      </c>
      <c r="AY25" s="50">
        <v>10</v>
      </c>
      <c r="AZ25" s="52"/>
      <c r="BA25" s="52"/>
      <c r="BB25" s="52"/>
      <c r="BC25" s="52"/>
      <c r="BF25" s="36">
        <v>2.5776842105000002</v>
      </c>
      <c r="BG25" s="36">
        <v>0.24500409349999999</v>
      </c>
      <c r="BH25" s="36">
        <v>0.5807894737</v>
      </c>
      <c r="BI25" s="36">
        <v>5.4571644000000002E-2</v>
      </c>
      <c r="BJ25" s="36"/>
      <c r="BK25" s="36"/>
      <c r="BL25" s="42">
        <v>85.334105263200001</v>
      </c>
      <c r="BM25" s="42">
        <v>1.1532773057000001</v>
      </c>
      <c r="BP25" s="36">
        <v>7.0932631579000001</v>
      </c>
      <c r="BQ25" s="36">
        <v>0.88705159830000002</v>
      </c>
      <c r="BR25" s="36">
        <v>0.14578947370000001</v>
      </c>
      <c r="BS25" s="36">
        <v>2.7849953E-2</v>
      </c>
      <c r="BT25" s="36"/>
      <c r="BU25" s="36"/>
      <c r="BZ25" s="36">
        <v>2.1935263157999998</v>
      </c>
      <c r="CA25" s="36">
        <v>0.35918447260000003</v>
      </c>
      <c r="CB25" s="36"/>
      <c r="CC25" s="36"/>
      <c r="CD25" s="36"/>
      <c r="CE25" s="36"/>
      <c r="CF25" s="10">
        <v>0.13294736839999999</v>
      </c>
      <c r="CG25" s="10">
        <v>2.0017974399999999E-2</v>
      </c>
      <c r="CH25" s="36">
        <v>2.3102631579000001</v>
      </c>
      <c r="CI25" s="36">
        <v>0.38665773580000001</v>
      </c>
      <c r="CJ25" s="42">
        <v>100.369</v>
      </c>
    </row>
    <row r="26" spans="1:88" x14ac:dyDescent="0.25">
      <c r="A26" t="s">
        <v>128</v>
      </c>
      <c r="B26" t="s">
        <v>131</v>
      </c>
      <c r="C26">
        <v>25</v>
      </c>
      <c r="D26">
        <v>2950</v>
      </c>
      <c r="E26">
        <v>2</v>
      </c>
      <c r="F26">
        <v>3</v>
      </c>
      <c r="G26" s="46">
        <v>17</v>
      </c>
      <c r="H26" s="36"/>
      <c r="I26" s="36"/>
      <c r="J26" s="12">
        <v>45.1358823529971</v>
      </c>
      <c r="K26" s="12">
        <v>0.83563642525156201</v>
      </c>
      <c r="L26" s="36">
        <v>2.6974513273733E-2</v>
      </c>
      <c r="M26" s="36">
        <v>1.4000683705637899E-3</v>
      </c>
      <c r="N26" s="12">
        <v>49.951176470526597</v>
      </c>
      <c r="O26" s="12">
        <v>0.86776208110318298</v>
      </c>
      <c r="P26" s="36"/>
      <c r="Q26" s="36"/>
      <c r="R26" s="36">
        <v>3.1211764706337499</v>
      </c>
      <c r="S26" s="36">
        <v>0.27492913525808199</v>
      </c>
      <c r="T26" s="10">
        <v>0.65533529411199798</v>
      </c>
      <c r="U26" s="10">
        <v>3.4792275355233097E-2</v>
      </c>
      <c r="V26">
        <v>0.75</v>
      </c>
      <c r="W26">
        <v>0.04</v>
      </c>
      <c r="X26" s="36">
        <v>0.74554117641620199</v>
      </c>
      <c r="Y26" s="36">
        <v>3.5275559158021899E-2</v>
      </c>
      <c r="Z26" s="42">
        <v>99.636086277959507</v>
      </c>
      <c r="AA26" s="42"/>
      <c r="AB26" s="42"/>
      <c r="AC26" s="42"/>
      <c r="AD26" s="42"/>
      <c r="AE26" s="43">
        <v>81.352092853262803</v>
      </c>
      <c r="AF26" s="43">
        <v>8.3828350221667201</v>
      </c>
      <c r="AG26" s="43"/>
      <c r="AH26" s="43"/>
      <c r="AI26" s="43">
        <v>497.605842913348</v>
      </c>
      <c r="AJ26" s="43">
        <v>32.7557545470017</v>
      </c>
      <c r="AM26" s="47">
        <v>191.041933</v>
      </c>
      <c r="AN26" s="47">
        <v>110.944005</v>
      </c>
      <c r="AO26" s="47"/>
      <c r="AP26" s="47"/>
      <c r="AQ26" s="47"/>
      <c r="AR26" s="47"/>
      <c r="AS26" s="47"/>
      <c r="AT26" s="47"/>
      <c r="AU26" s="47"/>
      <c r="AV26" s="47"/>
      <c r="AW26" s="49">
        <v>4.9599269502239602</v>
      </c>
      <c r="AX26" s="49">
        <v>0.57703411999136101</v>
      </c>
      <c r="AY26" s="50">
        <v>38</v>
      </c>
      <c r="AZ26" s="52"/>
      <c r="BA26" s="52"/>
      <c r="BB26" s="52"/>
      <c r="BC26" s="52"/>
      <c r="BF26" s="36">
        <v>1.6056909091</v>
      </c>
      <c r="BG26" s="36">
        <v>0.17970695</v>
      </c>
      <c r="BH26" s="36">
        <v>1.2712727273</v>
      </c>
      <c r="BI26" s="36">
        <v>3.0221070999999999E-2</v>
      </c>
      <c r="BJ26" s="36"/>
      <c r="BK26" s="36"/>
      <c r="BL26" s="42">
        <v>84.742054545499997</v>
      </c>
      <c r="BM26" s="42">
        <v>0.69143051970000002</v>
      </c>
      <c r="BP26" s="36">
        <v>4.7626727273</v>
      </c>
      <c r="BQ26" s="36">
        <v>0.43351274299999998</v>
      </c>
      <c r="BR26" s="36">
        <v>0.2577636364</v>
      </c>
      <c r="BS26" s="36">
        <v>0.1318829396</v>
      </c>
      <c r="BT26" s="36"/>
      <c r="BU26" s="36"/>
      <c r="BZ26" s="36">
        <v>6.7763636364000002</v>
      </c>
      <c r="CA26" s="36">
        <v>0.21172504559999999</v>
      </c>
      <c r="CB26" s="36"/>
      <c r="CC26" s="36"/>
      <c r="CD26" s="36"/>
      <c r="CE26" s="36"/>
      <c r="CF26" s="10">
        <v>0.40123636359999998</v>
      </c>
      <c r="CG26" s="10">
        <v>1.6713227899999999E-2</v>
      </c>
      <c r="CH26" s="36">
        <v>1.3213818181999999</v>
      </c>
      <c r="CI26" s="36">
        <v>0.1958599737</v>
      </c>
      <c r="CJ26" s="42">
        <v>101.13800000000001</v>
      </c>
    </row>
    <row r="27" spans="1:88" x14ac:dyDescent="0.25">
      <c r="A27" t="s">
        <v>128</v>
      </c>
      <c r="B27" t="s">
        <v>132</v>
      </c>
      <c r="C27">
        <v>25</v>
      </c>
      <c r="D27">
        <v>2950</v>
      </c>
      <c r="E27">
        <v>2</v>
      </c>
      <c r="F27">
        <v>5</v>
      </c>
      <c r="G27" s="46">
        <v>29</v>
      </c>
      <c r="H27" s="36"/>
      <c r="I27" s="36"/>
      <c r="J27" s="12">
        <v>39.578387096851202</v>
      </c>
      <c r="K27" s="12">
        <v>2.6716263420389201</v>
      </c>
      <c r="L27" s="36">
        <v>0.53706135060500004</v>
      </c>
      <c r="M27" s="36">
        <v>3.9099654459089701E-2</v>
      </c>
      <c r="N27" s="12">
        <v>43.9112903225137</v>
      </c>
      <c r="O27" s="12">
        <v>2.6245999591888101</v>
      </c>
      <c r="P27" s="36"/>
      <c r="Q27" s="36"/>
      <c r="R27" s="36">
        <v>13.655806451636099</v>
      </c>
      <c r="S27" s="36">
        <v>0.986322375214161</v>
      </c>
      <c r="T27" s="10">
        <v>0.71664193549362998</v>
      </c>
      <c r="U27" s="10">
        <v>0.10295614852530301</v>
      </c>
      <c r="V27">
        <v>0.67</v>
      </c>
      <c r="W27">
        <v>7.0000000000000007E-2</v>
      </c>
      <c r="X27" s="36">
        <v>0.67370322576761499</v>
      </c>
      <c r="Y27" s="36">
        <v>6.7587629475570302E-2</v>
      </c>
      <c r="Z27" s="42">
        <v>99.0728903828673</v>
      </c>
      <c r="AA27" s="42"/>
      <c r="AB27" s="42"/>
      <c r="AC27" s="42"/>
      <c r="AD27" s="42"/>
      <c r="AE27" s="43">
        <v>505.89217541389201</v>
      </c>
      <c r="AF27" s="43">
        <v>34.178804339596702</v>
      </c>
      <c r="AG27" s="43"/>
      <c r="AH27" s="43"/>
      <c r="AI27" s="49">
        <v>39.741473665679003</v>
      </c>
      <c r="AJ27" s="49">
        <v>7.5549362292715001</v>
      </c>
      <c r="AM27" s="47">
        <v>1070.2093850000001</v>
      </c>
      <c r="AN27" s="47">
        <v>181.135411</v>
      </c>
      <c r="AO27" s="47"/>
      <c r="AP27" s="47"/>
      <c r="AQ27" s="47"/>
      <c r="AR27" s="47"/>
      <c r="AS27" s="47"/>
      <c r="AT27" s="47"/>
      <c r="AU27" s="47"/>
      <c r="AV27" s="47"/>
      <c r="AW27" s="43">
        <v>243.824547399588</v>
      </c>
      <c r="AX27" s="43">
        <v>31.8434370745065</v>
      </c>
      <c r="AY27" s="50">
        <v>39</v>
      </c>
      <c r="AZ27" s="52"/>
      <c r="BA27" s="52"/>
      <c r="BB27" s="52"/>
      <c r="BC27" s="52"/>
      <c r="BF27" s="36">
        <v>2.2652820512999998</v>
      </c>
      <c r="BG27" s="36">
        <v>0.1020306839</v>
      </c>
      <c r="BH27" s="36">
        <v>0.3414102564</v>
      </c>
      <c r="BI27" s="36">
        <v>0.14224639820000001</v>
      </c>
      <c r="BJ27" s="36"/>
      <c r="BK27" s="36"/>
      <c r="BL27" s="42">
        <v>86.676897435900003</v>
      </c>
      <c r="BM27" s="42">
        <v>1.6956302009999999</v>
      </c>
      <c r="BP27" s="36">
        <v>7.1920256409999999</v>
      </c>
      <c r="BQ27" s="36">
        <v>0.58869456320000002</v>
      </c>
      <c r="BR27" s="36">
        <v>1.1757692308000001</v>
      </c>
      <c r="BS27" s="36">
        <v>0.70554765819999998</v>
      </c>
      <c r="BT27" s="36"/>
      <c r="BU27" s="36"/>
      <c r="BZ27" s="36">
        <v>0.33879487180000001</v>
      </c>
      <c r="CA27" s="36">
        <v>0.56449013690000005</v>
      </c>
      <c r="CB27" s="36"/>
      <c r="CC27" s="36"/>
      <c r="CD27" s="36"/>
      <c r="CE27" s="36"/>
      <c r="CF27" s="10">
        <v>7.2051282100000003E-2</v>
      </c>
      <c r="CG27" s="10">
        <v>7.1559672800000002E-2</v>
      </c>
      <c r="CH27" s="36">
        <v>2.3038205128000002</v>
      </c>
      <c r="CI27" s="36">
        <v>0.240416401</v>
      </c>
      <c r="CJ27" s="42">
        <v>100.366</v>
      </c>
    </row>
    <row r="28" spans="1:88" x14ac:dyDescent="0.25">
      <c r="A28" t="s">
        <v>128</v>
      </c>
      <c r="B28" t="s">
        <v>133</v>
      </c>
      <c r="C28">
        <v>25</v>
      </c>
      <c r="D28">
        <v>2950</v>
      </c>
      <c r="E28">
        <v>2</v>
      </c>
      <c r="F28">
        <v>2</v>
      </c>
      <c r="G28" s="46">
        <v>34</v>
      </c>
      <c r="H28" s="36"/>
      <c r="I28" s="36"/>
      <c r="J28" s="12">
        <v>43.632058823452397</v>
      </c>
      <c r="K28" s="12">
        <v>1.07867421258908</v>
      </c>
      <c r="L28" s="36">
        <v>0.67973138525133403</v>
      </c>
      <c r="M28" s="36">
        <v>1.6737277392566E-3</v>
      </c>
      <c r="N28" s="12">
        <v>49.408823529325304</v>
      </c>
      <c r="O28" s="12">
        <v>1.24785334401957</v>
      </c>
      <c r="P28" s="36"/>
      <c r="Q28" s="36"/>
      <c r="R28" s="36">
        <v>6.6935294117052901</v>
      </c>
      <c r="S28" s="36">
        <v>0.443688959772012</v>
      </c>
      <c r="T28" s="10">
        <v>0.41451764707572097</v>
      </c>
      <c r="U28" s="10">
        <v>2.2760285372770001E-2</v>
      </c>
      <c r="V28">
        <v>0.45</v>
      </c>
      <c r="W28">
        <v>0.02</v>
      </c>
      <c r="X28" s="36">
        <v>0.44668823533881302</v>
      </c>
      <c r="Y28" s="36">
        <v>1.8177221207804999E-2</v>
      </c>
      <c r="Z28" s="42">
        <v>101.27534903214899</v>
      </c>
      <c r="AA28" s="42"/>
      <c r="AB28" s="42"/>
      <c r="AC28" s="42"/>
      <c r="AD28" s="42"/>
      <c r="AE28" s="43">
        <v>129.915300369514</v>
      </c>
      <c r="AF28" s="43">
        <v>14.508883474961699</v>
      </c>
      <c r="AG28" s="43"/>
      <c r="AH28" s="43"/>
      <c r="AI28" s="43">
        <v>392.159860069015</v>
      </c>
      <c r="AJ28" s="43">
        <v>16.539151036607802</v>
      </c>
      <c r="AM28" s="47">
        <v>285.54598099999998</v>
      </c>
      <c r="AN28" s="47">
        <v>119.32441799999999</v>
      </c>
      <c r="AO28" s="47"/>
      <c r="AP28" s="47"/>
      <c r="AQ28" s="47"/>
      <c r="AR28" s="47"/>
      <c r="AS28" s="47"/>
      <c r="AT28" s="47"/>
      <c r="AU28" s="47"/>
      <c r="AV28" s="47"/>
      <c r="AW28" s="49">
        <v>20.486895184252901</v>
      </c>
      <c r="AX28" s="49">
        <v>1.5408603238991401</v>
      </c>
      <c r="AY28" s="48">
        <v>18</v>
      </c>
      <c r="AZ28" s="51"/>
      <c r="BA28" s="51"/>
      <c r="BB28" s="51"/>
      <c r="BC28" s="51"/>
      <c r="BF28" s="36">
        <v>0.97911111110000004</v>
      </c>
      <c r="BG28" s="36">
        <v>4.3726272699999999E-2</v>
      </c>
      <c r="BH28" s="36">
        <v>0.38561111110000001</v>
      </c>
      <c r="BI28" s="36">
        <v>8.7926366000000006E-3</v>
      </c>
      <c r="BJ28" s="36"/>
      <c r="BK28" s="36"/>
      <c r="BL28" s="42">
        <v>91.587333333299995</v>
      </c>
      <c r="BM28" s="42">
        <v>0.68470766630000002</v>
      </c>
      <c r="BP28" s="36">
        <v>3.8165</v>
      </c>
      <c r="BQ28" s="36">
        <v>0.240061573</v>
      </c>
      <c r="BR28" s="36">
        <v>0.3617222222</v>
      </c>
      <c r="BS28" s="36">
        <v>0.12842933770000001</v>
      </c>
      <c r="BT28" s="36"/>
      <c r="BU28" s="36"/>
      <c r="BZ28" s="36">
        <v>2.3119444443999999</v>
      </c>
      <c r="CA28" s="36">
        <v>0.14395320819999999</v>
      </c>
      <c r="CB28" s="36"/>
      <c r="CC28" s="36"/>
      <c r="CD28" s="36"/>
      <c r="CE28" s="36"/>
      <c r="CF28" s="10">
        <v>9.9722222200000002E-2</v>
      </c>
      <c r="CG28" s="10">
        <v>4.7873061999999999E-3</v>
      </c>
      <c r="CH28" s="36">
        <v>1.2412222222</v>
      </c>
      <c r="CI28" s="36">
        <v>0.16290327539999999</v>
      </c>
      <c r="CJ28" s="42">
        <v>100.78400000000001</v>
      </c>
    </row>
    <row r="29" spans="1:88" x14ac:dyDescent="0.25">
      <c r="A29" t="s">
        <v>11</v>
      </c>
      <c r="B29" t="s">
        <v>134</v>
      </c>
      <c r="C29">
        <v>25</v>
      </c>
      <c r="D29">
        <v>2870</v>
      </c>
      <c r="E29">
        <v>3</v>
      </c>
      <c r="F29">
        <v>3</v>
      </c>
      <c r="G29" s="46">
        <v>13</v>
      </c>
      <c r="H29" s="36"/>
      <c r="I29" s="36"/>
      <c r="J29" s="12">
        <v>39.439999999980103</v>
      </c>
      <c r="K29" s="12">
        <v>2.16078303703988</v>
      </c>
      <c r="L29" s="36">
        <v>0.53768676489544998</v>
      </c>
      <c r="M29" s="36">
        <v>8.0058062183908499E-2</v>
      </c>
      <c r="N29" s="12">
        <v>47.656923076936998</v>
      </c>
      <c r="O29" s="12">
        <v>2.5739023051581702</v>
      </c>
      <c r="P29" s="36"/>
      <c r="Q29" s="36"/>
      <c r="R29" s="36">
        <v>12.1253846153648</v>
      </c>
      <c r="S29" s="36">
        <v>1.65977214988858</v>
      </c>
      <c r="T29" s="10">
        <v>0.62431538465522096</v>
      </c>
      <c r="U29" s="10">
        <v>0.158149801593131</v>
      </c>
      <c r="V29">
        <v>0.63</v>
      </c>
      <c r="W29">
        <v>0.15</v>
      </c>
      <c r="X29" s="36">
        <v>0.63166923083347004</v>
      </c>
      <c r="Y29" s="36">
        <v>0.14830242401556501</v>
      </c>
      <c r="Z29" s="42">
        <v>101.015979072666</v>
      </c>
      <c r="AA29" s="42"/>
      <c r="AB29" s="42"/>
      <c r="AC29" s="42"/>
      <c r="AD29" s="42"/>
      <c r="AE29" s="43">
        <v>575.86199798235202</v>
      </c>
      <c r="AF29" s="43">
        <v>395.67562506690001</v>
      </c>
      <c r="AG29" s="43"/>
      <c r="AH29" s="43"/>
      <c r="AI29" s="49">
        <v>51.605534132865898</v>
      </c>
      <c r="AJ29" s="49">
        <v>4.7837190921386803</v>
      </c>
      <c r="AM29" s="47">
        <v>854.22542999999996</v>
      </c>
      <c r="AN29" s="47">
        <v>262.199073</v>
      </c>
      <c r="AO29" s="47"/>
      <c r="AP29" s="47"/>
      <c r="AQ29" s="47"/>
      <c r="AR29" s="47"/>
      <c r="AS29" s="47"/>
      <c r="AT29" s="47"/>
      <c r="AU29" s="47"/>
      <c r="AV29" s="47"/>
      <c r="AW29" s="43">
        <v>238.55748333040199</v>
      </c>
      <c r="AX29" s="43">
        <v>123.171689201478</v>
      </c>
      <c r="AY29" s="48">
        <v>20</v>
      </c>
      <c r="AZ29" s="51"/>
      <c r="BA29" s="51"/>
      <c r="BB29" s="51"/>
      <c r="BC29" s="51"/>
      <c r="BF29" s="36">
        <v>1.7478499999999999</v>
      </c>
      <c r="BG29" s="36">
        <v>2.4368389800000001E-2</v>
      </c>
      <c r="BH29" s="36">
        <v>0.33415</v>
      </c>
      <c r="BI29" s="36">
        <v>1.6010769399999999E-2</v>
      </c>
      <c r="BJ29" s="36"/>
      <c r="BK29" s="36"/>
      <c r="BL29" s="42">
        <v>89.192999999999998</v>
      </c>
      <c r="BM29" s="42">
        <v>1.2800123354999999</v>
      </c>
      <c r="BP29" s="36">
        <v>4.9470000000000001</v>
      </c>
      <c r="BQ29" s="36">
        <v>5.9770614100000001E-2</v>
      </c>
      <c r="BR29" s="36">
        <v>0.58609999999999995</v>
      </c>
      <c r="BS29" s="36">
        <v>0.37404388989999998</v>
      </c>
      <c r="BT29" s="36"/>
      <c r="BU29" s="36"/>
      <c r="BV29" s="36">
        <v>2.1596500000000001</v>
      </c>
      <c r="BW29" s="36">
        <v>0.55835314940000003</v>
      </c>
      <c r="BX29" s="36"/>
      <c r="BY29" s="36"/>
      <c r="BZ29" s="36">
        <v>0.68984999999999996</v>
      </c>
      <c r="CA29" s="36">
        <v>0.53365120430000001</v>
      </c>
      <c r="CB29" s="36"/>
      <c r="CC29" s="36"/>
      <c r="CD29" s="36"/>
      <c r="CE29" s="36"/>
      <c r="CF29" s="10">
        <v>0.10355</v>
      </c>
      <c r="CG29" s="10">
        <v>1.6323941099999999E-2</v>
      </c>
      <c r="CH29" s="36">
        <v>1.6205000000000001</v>
      </c>
      <c r="CI29" s="36">
        <v>8.5721396899999996E-2</v>
      </c>
      <c r="CJ29" s="42">
        <v>101.383</v>
      </c>
    </row>
    <row r="30" spans="1:88" x14ac:dyDescent="0.25">
      <c r="A30" t="s">
        <v>128</v>
      </c>
      <c r="B30" t="s">
        <v>156</v>
      </c>
      <c r="C30">
        <v>15</v>
      </c>
      <c r="D30">
        <v>2720</v>
      </c>
      <c r="E30">
        <v>3</v>
      </c>
      <c r="F30">
        <v>1</v>
      </c>
      <c r="G30" s="46">
        <v>19</v>
      </c>
      <c r="H30" s="36"/>
      <c r="I30" s="36"/>
      <c r="J30" s="12">
        <v>48.687894736887998</v>
      </c>
      <c r="K30" s="12">
        <v>2.3498524278403301</v>
      </c>
      <c r="L30" s="36">
        <v>2.9186852227849999E-2</v>
      </c>
      <c r="M30" s="36">
        <v>5.9508203135433301E-3</v>
      </c>
      <c r="N30" s="12">
        <v>46.4342105264098</v>
      </c>
      <c r="O30" s="12">
        <v>1.34326019557902</v>
      </c>
      <c r="P30" s="36"/>
      <c r="Q30" s="36"/>
      <c r="R30" s="36">
        <v>5.1257894736741099</v>
      </c>
      <c r="S30" s="36">
        <v>0.62932340909221596</v>
      </c>
      <c r="T30" s="10">
        <v>0.48778947369705999</v>
      </c>
      <c r="U30" s="10">
        <v>8.6655466537471096E-2</v>
      </c>
      <c r="V30">
        <v>0.43</v>
      </c>
      <c r="W30">
        <v>0.08</v>
      </c>
      <c r="X30" s="36">
        <v>0.43088947366635999</v>
      </c>
      <c r="Y30" s="36">
        <v>7.8617717148983204E-2</v>
      </c>
      <c r="Z30" s="42">
        <v>101.195760536563</v>
      </c>
      <c r="AA30" s="42"/>
      <c r="AB30" s="42"/>
      <c r="AC30" s="42"/>
      <c r="AD30" s="42"/>
      <c r="AE30" s="43">
        <v>142.219706525578</v>
      </c>
      <c r="AF30" s="43">
        <v>21.3796456786222</v>
      </c>
      <c r="AG30" s="43"/>
      <c r="AH30" s="43"/>
      <c r="AI30" s="49">
        <v>10.5743599085386</v>
      </c>
      <c r="AJ30" s="49">
        <v>3.8404758597862698</v>
      </c>
      <c r="AM30" s="47">
        <v>319.90346</v>
      </c>
      <c r="AN30" s="47">
        <v>141.523324</v>
      </c>
      <c r="AO30" s="47"/>
      <c r="AP30" s="47"/>
      <c r="AQ30" s="47"/>
      <c r="AR30" s="47"/>
      <c r="AS30" s="47"/>
      <c r="AT30" s="47"/>
      <c r="AU30" s="47"/>
      <c r="AV30" s="47"/>
      <c r="AW30" s="49">
        <v>20.205283750643702</v>
      </c>
      <c r="AX30" s="49">
        <v>3.6795463801790298</v>
      </c>
      <c r="AY30" s="48">
        <v>26</v>
      </c>
      <c r="AZ30" s="51"/>
      <c r="BA30" s="51"/>
      <c r="BB30" s="51"/>
      <c r="BC30" s="51"/>
      <c r="BF30" s="36">
        <v>2.9948076923000002</v>
      </c>
      <c r="BG30" s="36">
        <v>0.33318187459999998</v>
      </c>
      <c r="BH30" s="36">
        <v>0.52596153850000005</v>
      </c>
      <c r="BI30" s="36">
        <v>3.2393185400000003E-2</v>
      </c>
      <c r="BJ30" s="36"/>
      <c r="BK30" s="36"/>
      <c r="BL30" s="42">
        <v>85.577653846199993</v>
      </c>
      <c r="BM30" s="42">
        <v>1.5012145734</v>
      </c>
      <c r="BP30" s="36">
        <v>6.5498846153999999</v>
      </c>
      <c r="BQ30" s="36">
        <v>0.89131710750000004</v>
      </c>
      <c r="BR30" s="36">
        <v>0.15757692309999999</v>
      </c>
      <c r="BS30" s="36">
        <v>9.6511625399999995E-2</v>
      </c>
      <c r="BT30" s="36"/>
      <c r="BU30" s="36"/>
      <c r="BZ30" s="36">
        <v>1.2634615385000001</v>
      </c>
      <c r="CA30" s="36">
        <v>0.1773137853</v>
      </c>
      <c r="CB30" s="36"/>
      <c r="CC30" s="36"/>
      <c r="CD30" s="36"/>
      <c r="CE30" s="36"/>
      <c r="CF30" s="10">
        <v>0.13438461539999999</v>
      </c>
      <c r="CG30" s="10">
        <v>8.3669680000000007E-3</v>
      </c>
      <c r="CH30" s="36">
        <v>2.2871923076999998</v>
      </c>
      <c r="CI30" s="36">
        <v>0.31245377499999999</v>
      </c>
      <c r="CJ30" s="42">
        <v>99.491</v>
      </c>
    </row>
    <row r="31" spans="1:88" x14ac:dyDescent="0.25">
      <c r="A31" t="s">
        <v>128</v>
      </c>
      <c r="B31" t="s">
        <v>135</v>
      </c>
      <c r="C31">
        <v>15</v>
      </c>
      <c r="D31">
        <v>2802</v>
      </c>
      <c r="E31">
        <v>3</v>
      </c>
      <c r="F31">
        <v>5</v>
      </c>
      <c r="G31" s="46">
        <v>56</v>
      </c>
      <c r="H31" s="36"/>
      <c r="I31" s="36"/>
      <c r="J31" s="12">
        <v>45.216595744682103</v>
      </c>
      <c r="K31" s="12">
        <v>2.3670824792104299</v>
      </c>
      <c r="L31" s="36">
        <v>0.57011432482023905</v>
      </c>
      <c r="M31" s="36">
        <v>4.7231577750817801E-2</v>
      </c>
      <c r="N31" s="12">
        <v>41.489361702032397</v>
      </c>
      <c r="O31" s="12">
        <v>1.5167921016044901</v>
      </c>
      <c r="P31" s="36"/>
      <c r="Q31" s="36"/>
      <c r="R31" s="36">
        <v>12.6251063829157</v>
      </c>
      <c r="S31" s="36">
        <v>1.14728957018658</v>
      </c>
      <c r="T31" s="10">
        <v>0.50142553195526196</v>
      </c>
      <c r="U31" s="10">
        <v>9.2778707005665803E-2</v>
      </c>
      <c r="V31">
        <v>0.48</v>
      </c>
      <c r="W31">
        <v>7.0000000000000007E-2</v>
      </c>
      <c r="X31" s="36">
        <v>0.474827659601056</v>
      </c>
      <c r="Y31" s="36">
        <v>7.0099496693836097E-2</v>
      </c>
      <c r="Z31" s="42">
        <v>100.877431346007</v>
      </c>
      <c r="AA31" s="42"/>
      <c r="AB31" s="42"/>
      <c r="AC31" s="42"/>
      <c r="AD31" s="42"/>
      <c r="AE31" s="43">
        <v>450.28822840894099</v>
      </c>
      <c r="AF31" s="43">
        <v>27.315325154656499</v>
      </c>
      <c r="AG31" s="43"/>
      <c r="AH31" s="43"/>
      <c r="AI31" s="49">
        <v>55.012232735700998</v>
      </c>
      <c r="AJ31" s="49">
        <v>9.6467887919333908</v>
      </c>
      <c r="AM31" s="47">
        <v>754.03395599999999</v>
      </c>
      <c r="AN31" s="47">
        <v>193.81070500000001</v>
      </c>
      <c r="AO31" s="47"/>
      <c r="AP31" s="47"/>
      <c r="AQ31" s="47"/>
      <c r="AR31" s="47"/>
      <c r="AS31" s="47"/>
      <c r="AT31" s="47"/>
      <c r="AU31" s="47"/>
      <c r="AV31" s="47"/>
      <c r="AW31" s="43">
        <v>336.82916805357399</v>
      </c>
      <c r="AX31" s="43">
        <v>70.379602233620702</v>
      </c>
      <c r="AY31" s="48">
        <v>9</v>
      </c>
      <c r="AZ31" s="51"/>
      <c r="BA31" s="51"/>
      <c r="BB31" s="51"/>
      <c r="BC31" s="51"/>
      <c r="BF31" s="36">
        <v>2.5409999999999999</v>
      </c>
      <c r="BG31" s="36">
        <v>2.8660852099999998E-2</v>
      </c>
      <c r="BH31" s="36">
        <v>0.30115789469999998</v>
      </c>
      <c r="BI31" s="36">
        <v>8.2541076099999999E-2</v>
      </c>
      <c r="BJ31" s="36"/>
      <c r="BK31" s="36"/>
      <c r="BL31" s="42">
        <v>86.373526315800007</v>
      </c>
      <c r="BM31" s="42">
        <v>0.67292655769999998</v>
      </c>
      <c r="BP31" s="36">
        <v>7.1710526316000003</v>
      </c>
      <c r="BQ31" s="36">
        <v>0.1028150841</v>
      </c>
      <c r="BR31" s="36">
        <v>0.80263157890000003</v>
      </c>
      <c r="BS31" s="36">
        <v>0.2493209022</v>
      </c>
      <c r="BT31" s="36"/>
      <c r="BU31" s="36"/>
      <c r="BZ31" s="36">
        <v>0.14747368420000001</v>
      </c>
      <c r="CA31" s="36">
        <v>7.02553821E-2</v>
      </c>
      <c r="CB31" s="36"/>
      <c r="CC31" s="36"/>
      <c r="CD31" s="36"/>
      <c r="CE31" s="36"/>
      <c r="CF31" s="10">
        <v>7.9157894699999995E-2</v>
      </c>
      <c r="CG31" s="10">
        <v>2.6190038700000001E-2</v>
      </c>
      <c r="CH31" s="36">
        <v>2.1654736842000002</v>
      </c>
      <c r="CI31" s="36">
        <v>0.11128460430000001</v>
      </c>
      <c r="CJ31" s="42">
        <v>99.581000000000003</v>
      </c>
    </row>
    <row r="32" spans="1:88" x14ac:dyDescent="0.25">
      <c r="A32" t="s">
        <v>128</v>
      </c>
      <c r="B32" t="s">
        <v>136</v>
      </c>
      <c r="C32">
        <v>15</v>
      </c>
      <c r="D32">
        <v>2807</v>
      </c>
      <c r="E32">
        <v>3</v>
      </c>
      <c r="F32">
        <v>5</v>
      </c>
      <c r="G32" s="46">
        <v>25</v>
      </c>
      <c r="H32" s="36"/>
      <c r="I32" s="36"/>
      <c r="J32" s="12">
        <v>51.361999999952701</v>
      </c>
      <c r="K32" s="12">
        <v>2.1562718598189301</v>
      </c>
      <c r="L32" s="36">
        <v>2.89259130170113E-2</v>
      </c>
      <c r="M32" s="36">
        <v>2.4951206290374198E-3</v>
      </c>
      <c r="N32" s="12">
        <v>46.336000000012604</v>
      </c>
      <c r="O32" s="12">
        <v>1.5546355413564601</v>
      </c>
      <c r="P32" s="36"/>
      <c r="Q32" s="36"/>
      <c r="R32" s="36">
        <v>1.7688000000481101</v>
      </c>
      <c r="S32" s="36">
        <v>0.21589580826440999</v>
      </c>
      <c r="T32" s="10">
        <v>0.37636800001232401</v>
      </c>
      <c r="U32" s="10">
        <v>5.4020256392254197E-2</v>
      </c>
      <c r="V32">
        <v>0.47</v>
      </c>
      <c r="W32">
        <v>0.05</v>
      </c>
      <c r="X32" s="36">
        <v>0.46701199993414799</v>
      </c>
      <c r="Y32" s="36">
        <v>4.9069222598196002E-2</v>
      </c>
      <c r="Z32" s="42">
        <v>100.339105912977</v>
      </c>
      <c r="AA32" s="42"/>
      <c r="AB32" s="42"/>
      <c r="AC32" s="42"/>
      <c r="AD32" s="42"/>
      <c r="AE32" s="43">
        <v>35.910571921610099</v>
      </c>
      <c r="AF32" s="43">
        <v>5.2919308647722998</v>
      </c>
      <c r="AG32" s="43"/>
      <c r="AH32" s="43"/>
      <c r="AI32" s="43">
        <v>579.92678062251605</v>
      </c>
      <c r="AJ32" s="43">
        <v>21.780085811945298</v>
      </c>
      <c r="AM32" s="47">
        <v>71.570695999999998</v>
      </c>
      <c r="AN32" s="47">
        <v>62.698022000000002</v>
      </c>
      <c r="AO32" s="47"/>
      <c r="AP32" s="47"/>
      <c r="AQ32" s="47"/>
      <c r="AR32" s="47"/>
      <c r="AS32" s="47"/>
      <c r="AT32" s="47"/>
      <c r="AU32" s="47"/>
      <c r="AV32" s="47"/>
      <c r="AW32" s="49">
        <v>2.77443031537537</v>
      </c>
      <c r="AX32" s="49">
        <v>0.64153202894004602</v>
      </c>
      <c r="AY32" s="48">
        <v>98</v>
      </c>
      <c r="AZ32" s="51"/>
      <c r="BA32" s="51"/>
      <c r="BB32" s="51"/>
      <c r="BC32" s="51"/>
      <c r="BF32" s="36">
        <v>1.6416734693999999</v>
      </c>
      <c r="BG32" s="36">
        <v>1.5223270000000001E-2</v>
      </c>
      <c r="BH32" s="36">
        <v>1.2078673469000001</v>
      </c>
      <c r="BI32" s="36">
        <v>1.17724453E-2</v>
      </c>
      <c r="BJ32" s="36"/>
      <c r="BK32" s="36"/>
      <c r="BL32" s="42">
        <v>84.784204081599995</v>
      </c>
      <c r="BM32" s="42">
        <v>0.56991238170000003</v>
      </c>
      <c r="BP32" s="36">
        <v>3.8896836735</v>
      </c>
      <c r="BQ32" s="36">
        <v>4.1747546900000002E-2</v>
      </c>
      <c r="BR32" s="36">
        <v>0.24735714289999999</v>
      </c>
      <c r="BS32" s="36">
        <v>0.1498997775</v>
      </c>
      <c r="BT32" s="36"/>
      <c r="BU32" s="36"/>
      <c r="BZ32" s="36">
        <v>6.9460306122000004</v>
      </c>
      <c r="CA32" s="36">
        <v>0.16263084850000001</v>
      </c>
      <c r="CB32" s="36"/>
      <c r="CC32" s="36"/>
      <c r="CD32" s="36"/>
      <c r="CE32" s="36"/>
      <c r="CF32" s="10">
        <v>0.55974489800000005</v>
      </c>
      <c r="CG32" s="10">
        <v>1.8162105800000002E-2</v>
      </c>
      <c r="CH32" s="36">
        <v>1.0882448979999999</v>
      </c>
      <c r="CI32" s="36">
        <v>6.6175346800000007E-2</v>
      </c>
      <c r="CJ32" s="42">
        <v>100.36499999999999</v>
      </c>
    </row>
    <row r="33" spans="1:88" x14ac:dyDescent="0.25">
      <c r="A33" t="s">
        <v>128</v>
      </c>
      <c r="B33" t="s">
        <v>137</v>
      </c>
      <c r="C33">
        <v>15</v>
      </c>
      <c r="D33">
        <v>2807</v>
      </c>
      <c r="E33">
        <v>3</v>
      </c>
      <c r="F33">
        <v>5</v>
      </c>
      <c r="G33" s="46">
        <v>22</v>
      </c>
      <c r="J33" s="12">
        <v>50.705500000011497</v>
      </c>
      <c r="K33" s="12">
        <v>2.1066073373223899</v>
      </c>
      <c r="L33" s="36">
        <v>4.6323684238888503E-2</v>
      </c>
      <c r="M33" s="36">
        <v>1.5083026100824E-2</v>
      </c>
      <c r="N33" s="12">
        <v>41.5910000000925</v>
      </c>
      <c r="O33" s="12">
        <v>2.0458118964088401</v>
      </c>
      <c r="P33" s="36"/>
      <c r="Q33" s="36"/>
      <c r="R33" s="36">
        <v>7.0955000000016302</v>
      </c>
      <c r="S33" s="36">
        <v>0.67006264429945805</v>
      </c>
      <c r="T33" s="36">
        <v>0.41632500005434198</v>
      </c>
      <c r="U33" s="36">
        <v>6.5515276451903998E-2</v>
      </c>
      <c r="V33">
        <v>0.28999999999999998</v>
      </c>
      <c r="W33">
        <v>0.05</v>
      </c>
      <c r="X33" s="36">
        <v>0.29410499994978601</v>
      </c>
      <c r="Y33" s="36">
        <v>5.4688741070981699E-2</v>
      </c>
      <c r="Z33" s="12">
        <v>100.148753684349</v>
      </c>
      <c r="AA33" s="12"/>
      <c r="AB33" s="12"/>
      <c r="AC33" s="12"/>
      <c r="AD33" s="12"/>
      <c r="AE33" s="43">
        <v>351.35057342632899</v>
      </c>
      <c r="AF33" s="43">
        <v>76.650543065312107</v>
      </c>
      <c r="AG33" s="43"/>
      <c r="AH33" s="43"/>
      <c r="AI33" s="49">
        <v>18.634374635277702</v>
      </c>
      <c r="AJ33" s="49">
        <v>5.3717041997278203</v>
      </c>
      <c r="AM33" s="47">
        <v>687.65388900000005</v>
      </c>
      <c r="AN33" s="47">
        <v>132.79448400000001</v>
      </c>
      <c r="AO33" s="47"/>
      <c r="AP33" s="47"/>
      <c r="AQ33" s="47"/>
      <c r="AR33" s="47"/>
      <c r="AS33" s="47"/>
      <c r="AT33" s="47"/>
      <c r="AU33" s="47"/>
      <c r="AV33" s="47"/>
      <c r="AW33" s="43">
        <v>223.69840362166499</v>
      </c>
      <c r="AX33" s="43">
        <v>48.915744936625799</v>
      </c>
      <c r="AY33" s="48">
        <v>27</v>
      </c>
      <c r="AZ33" s="51"/>
      <c r="BA33" s="51"/>
      <c r="BB33" s="51"/>
      <c r="BC33" s="51"/>
      <c r="BF33" s="36">
        <v>2.9858518519000001</v>
      </c>
      <c r="BG33" s="36">
        <v>1.97322534E-2</v>
      </c>
      <c r="BH33" s="36">
        <v>0.4948148148</v>
      </c>
      <c r="BI33" s="36">
        <v>7.6109083999999997E-3</v>
      </c>
      <c r="BJ33" s="36"/>
      <c r="BK33" s="36"/>
      <c r="BL33" s="42">
        <v>84.254037037000003</v>
      </c>
      <c r="BM33" s="42">
        <v>0.42535247659999997</v>
      </c>
      <c r="BP33" s="36">
        <v>7.4665185185</v>
      </c>
      <c r="BQ33" s="36">
        <v>5.6454454299999998E-2</v>
      </c>
      <c r="BR33" s="36">
        <v>0.1868518519</v>
      </c>
      <c r="BS33" s="36">
        <v>0.13550495409999999</v>
      </c>
      <c r="BT33" s="36"/>
      <c r="BU33" s="36"/>
      <c r="BZ33" s="36">
        <v>0.95955555560000005</v>
      </c>
      <c r="CA33" s="36">
        <v>0.17573019819999999</v>
      </c>
      <c r="CB33" s="36"/>
      <c r="CC33" s="36"/>
      <c r="CD33" s="36"/>
      <c r="CE33" s="36"/>
      <c r="CF33" s="10">
        <v>0.1097037037</v>
      </c>
      <c r="CG33" s="10">
        <v>6.9327251999999999E-3</v>
      </c>
      <c r="CH33" s="36">
        <v>2.5815185184999998</v>
      </c>
      <c r="CI33" s="36">
        <v>8.0120759999999999E-2</v>
      </c>
      <c r="CJ33" s="42">
        <v>99.040999999999997</v>
      </c>
    </row>
    <row r="34" spans="1:88" x14ac:dyDescent="0.25">
      <c r="A34" s="31" t="s">
        <v>128</v>
      </c>
      <c r="B34" s="31" t="s">
        <v>138</v>
      </c>
      <c r="C34" s="31">
        <v>20.5</v>
      </c>
      <c r="D34" s="31">
        <v>2727</v>
      </c>
      <c r="E34" s="31">
        <v>2.5</v>
      </c>
      <c r="F34" s="31">
        <v>3</v>
      </c>
      <c r="G34" s="51">
        <v>21</v>
      </c>
      <c r="H34" s="31"/>
      <c r="I34" s="31"/>
      <c r="J34" s="23">
        <v>43.4557142856562</v>
      </c>
      <c r="K34" s="23">
        <v>1.79237153355685</v>
      </c>
      <c r="L34" s="24">
        <v>9.0117571005380898E-2</v>
      </c>
      <c r="M34" s="24">
        <v>8.3016764298115804E-4</v>
      </c>
      <c r="N34" s="23">
        <v>46.998571428588697</v>
      </c>
      <c r="O34" s="23">
        <v>1.3572666860314899</v>
      </c>
      <c r="P34" s="24"/>
      <c r="Q34" s="24"/>
      <c r="R34" s="24">
        <v>5.2614285714579401</v>
      </c>
      <c r="S34" s="24">
        <v>0.31090650872036502</v>
      </c>
      <c r="T34" s="24">
        <v>0.45367619040385698</v>
      </c>
      <c r="U34" s="24">
        <v>4.5091805292519598E-2</v>
      </c>
      <c r="V34" s="31">
        <v>0.44</v>
      </c>
      <c r="W34" s="31">
        <v>0.04</v>
      </c>
      <c r="X34" s="24">
        <v>0.44251428574660201</v>
      </c>
      <c r="Y34" s="24">
        <v>4.1548974610401003E-2</v>
      </c>
      <c r="Z34" s="26">
        <v>96.702022332858704</v>
      </c>
      <c r="AA34" s="26"/>
      <c r="AB34" s="26"/>
      <c r="AC34" s="26"/>
      <c r="AD34" s="26"/>
      <c r="AE34" s="27">
        <v>201.91159460485099</v>
      </c>
      <c r="AF34" s="27">
        <v>14.916027885473</v>
      </c>
      <c r="AG34" s="27"/>
      <c r="AH34" s="27"/>
      <c r="AI34" s="28">
        <v>81.818987342637897</v>
      </c>
      <c r="AJ34" s="28">
        <v>2.5777629259979502</v>
      </c>
      <c r="AK34" s="31"/>
      <c r="AL34" s="31"/>
      <c r="AM34" s="56">
        <v>336.95867500000003</v>
      </c>
      <c r="AN34" s="56">
        <v>112.360828</v>
      </c>
      <c r="AO34" s="56"/>
      <c r="AP34" s="56"/>
      <c r="AQ34" s="56"/>
      <c r="AR34" s="56"/>
      <c r="AS34" s="56"/>
      <c r="AT34" s="56"/>
      <c r="AU34" s="56"/>
      <c r="AV34" s="56"/>
      <c r="AW34" s="27">
        <v>32.025456051061802</v>
      </c>
      <c r="AX34" s="27">
        <v>5.9529005226323699</v>
      </c>
      <c r="AY34" s="48">
        <v>14</v>
      </c>
      <c r="AZ34" s="51"/>
      <c r="BA34" s="51"/>
      <c r="BB34" s="51"/>
      <c r="BC34" s="51"/>
      <c r="BD34" s="22"/>
      <c r="BE34" s="22"/>
      <c r="BF34" s="24">
        <v>2.4864999999999999</v>
      </c>
      <c r="BG34" s="24">
        <v>0.46282024259999999</v>
      </c>
      <c r="BH34" s="24">
        <v>0.45964285710000002</v>
      </c>
      <c r="BI34" s="24">
        <v>2.7833591099999999E-2</v>
      </c>
      <c r="BJ34" s="24"/>
      <c r="BK34" s="24"/>
      <c r="BL34" s="26">
        <v>86.308285714299998</v>
      </c>
      <c r="BM34" s="26">
        <v>1.8954574210999999</v>
      </c>
      <c r="BN34" s="24"/>
      <c r="BO34" s="24"/>
      <c r="BP34" s="24">
        <v>5.0163571428999996</v>
      </c>
      <c r="BQ34" s="24">
        <v>1.3478070284000001</v>
      </c>
      <c r="BR34" s="24">
        <v>0.1269285714</v>
      </c>
      <c r="BS34" s="24">
        <v>1.4552104200000001E-2</v>
      </c>
      <c r="BT34" s="24"/>
      <c r="BU34" s="24"/>
      <c r="BV34" s="22"/>
      <c r="BW34" s="31"/>
      <c r="BX34" s="31"/>
      <c r="BY34" s="31"/>
      <c r="BZ34" s="24">
        <v>1.3755714286</v>
      </c>
      <c r="CA34" s="24">
        <v>0.1702051768</v>
      </c>
      <c r="CB34" s="24"/>
      <c r="CC34" s="24"/>
      <c r="CD34" s="24"/>
      <c r="CE34" s="24"/>
      <c r="CF34" s="30">
        <v>0.1285</v>
      </c>
      <c r="CG34" s="30">
        <v>1.06968723E-2</v>
      </c>
      <c r="CH34" s="24">
        <v>1.5055714285999999</v>
      </c>
      <c r="CI34" s="24">
        <v>0.51160046219999999</v>
      </c>
      <c r="CJ34" s="26">
        <v>97.409000000000006</v>
      </c>
    </row>
    <row r="35" spans="1:88" s="22" customFormat="1" x14ac:dyDescent="0.25">
      <c r="A35" s="22" t="s">
        <v>28</v>
      </c>
      <c r="B35" s="22" t="s">
        <v>85</v>
      </c>
      <c r="C35" s="22">
        <v>11</v>
      </c>
      <c r="D35" s="22">
        <v>2773</v>
      </c>
      <c r="E35" s="23">
        <v>2</v>
      </c>
      <c r="F35" s="22">
        <v>4</v>
      </c>
      <c r="G35" s="22">
        <v>34</v>
      </c>
      <c r="J35" s="23">
        <v>47.5569349322747</v>
      </c>
      <c r="K35" s="23">
        <v>5.5851135866557202</v>
      </c>
      <c r="L35" s="24">
        <v>3.0453272706091701</v>
      </c>
      <c r="M35" s="24">
        <v>2.0343510316004001</v>
      </c>
      <c r="N35" s="23">
        <v>39.262198876622698</v>
      </c>
      <c r="O35" s="23">
        <v>2.5213485541952099</v>
      </c>
      <c r="P35" s="24">
        <v>4.6382255058758304</v>
      </c>
      <c r="Q35" s="24">
        <v>2.67544111834308</v>
      </c>
      <c r="R35" s="24">
        <v>5.6700127980584298</v>
      </c>
      <c r="S35" s="24">
        <v>1.07442023878578</v>
      </c>
      <c r="X35" s="25">
        <v>0.158822561339585</v>
      </c>
      <c r="Y35" s="25">
        <v>1.1848803382351499E-2</v>
      </c>
      <c r="Z35" s="26">
        <v>100.331521944781</v>
      </c>
      <c r="AE35" s="27">
        <v>219.73561799999999</v>
      </c>
      <c r="AF35" s="27">
        <v>14.38824</v>
      </c>
      <c r="AK35" s="28">
        <v>35.317886999999999</v>
      </c>
      <c r="AL35" s="28">
        <v>4.6780999999999997</v>
      </c>
      <c r="AM35" s="27">
        <v>90.944614999999999</v>
      </c>
      <c r="AN35" s="27">
        <v>2.842857</v>
      </c>
      <c r="AW35" s="27">
        <v>180.014343</v>
      </c>
      <c r="AX35" s="27">
        <v>19.323924999999999</v>
      </c>
      <c r="AY35" s="22">
        <v>31</v>
      </c>
      <c r="BE35" s="24"/>
      <c r="BF35" s="24">
        <v>2.5283870967741899</v>
      </c>
      <c r="BG35" s="24">
        <v>9.6543488445831105E-2</v>
      </c>
      <c r="BL35" s="26">
        <v>80.031612903225806</v>
      </c>
      <c r="BM35" s="26">
        <v>0.97852643219006696</v>
      </c>
      <c r="BN35" s="24">
        <v>1.8645161290322601</v>
      </c>
      <c r="BO35" s="24">
        <v>8.1110571019952699E-2</v>
      </c>
      <c r="BP35" s="24">
        <v>2.4158064516128999</v>
      </c>
      <c r="BQ35" s="24">
        <v>0.117722107624931</v>
      </c>
      <c r="BR35" s="24">
        <v>0.33039677419354802</v>
      </c>
      <c r="BS35" s="24">
        <v>0.36309396165351898</v>
      </c>
      <c r="BV35" s="24">
        <v>10.8932258064516</v>
      </c>
      <c r="BW35" s="24">
        <v>0.98677720246863698</v>
      </c>
      <c r="BZ35" s="24" t="s">
        <v>86</v>
      </c>
      <c r="CA35" s="24"/>
      <c r="CH35" s="24">
        <v>1.5561290322580701</v>
      </c>
      <c r="CI35" s="24">
        <v>0.198505708051507</v>
      </c>
      <c r="CJ35" s="26">
        <v>99.69</v>
      </c>
    </row>
    <row r="36" spans="1:88" s="22" customFormat="1" x14ac:dyDescent="0.25">
      <c r="A36" s="22" t="s">
        <v>28</v>
      </c>
      <c r="B36" s="22" t="s">
        <v>87</v>
      </c>
      <c r="C36" s="22">
        <v>11</v>
      </c>
      <c r="D36" s="22">
        <v>2773</v>
      </c>
      <c r="E36" s="23">
        <v>2</v>
      </c>
      <c r="F36" s="22">
        <v>4</v>
      </c>
      <c r="G36" s="22">
        <v>40</v>
      </c>
      <c r="J36" s="23">
        <v>47.457317424398298</v>
      </c>
      <c r="K36" s="23">
        <v>3.1190796272730101</v>
      </c>
      <c r="L36" s="24">
        <v>2.6827255274349602</v>
      </c>
      <c r="M36" s="24">
        <v>0.92569063916736205</v>
      </c>
      <c r="N36" s="23">
        <v>41.803262230292702</v>
      </c>
      <c r="O36" s="23">
        <v>0.82512723072702399</v>
      </c>
      <c r="P36" s="24">
        <v>4.3312129722041997</v>
      </c>
      <c r="Q36" s="24">
        <v>1.67085381464147</v>
      </c>
      <c r="R36" s="24">
        <v>4.6889322052108504</v>
      </c>
      <c r="S36" s="24">
        <v>1.0517787900775499</v>
      </c>
      <c r="X36" s="25"/>
      <c r="Y36" s="25"/>
      <c r="Z36" s="26">
        <v>100.963450359541</v>
      </c>
      <c r="AE36" s="27">
        <v>180.508172</v>
      </c>
      <c r="AF36" s="27">
        <v>19.587439</v>
      </c>
      <c r="AK36" s="28">
        <v>8.9078859999999995</v>
      </c>
      <c r="AL36" s="28">
        <v>2.2727650000000001</v>
      </c>
      <c r="AM36" s="27">
        <v>76.932342000000006</v>
      </c>
      <c r="AN36" s="27">
        <v>12.791810999999999</v>
      </c>
      <c r="AW36" s="27">
        <v>48.740637999999997</v>
      </c>
      <c r="AX36" s="27">
        <v>15.183310000000001</v>
      </c>
      <c r="AY36" s="29"/>
      <c r="BE36" s="24"/>
      <c r="BF36" s="24">
        <v>2.5302631578947401</v>
      </c>
      <c r="BG36" s="24">
        <v>0.25933893967740301</v>
      </c>
      <c r="BL36" s="26">
        <v>82.672368421052596</v>
      </c>
      <c r="BM36" s="26">
        <v>3.3150047362165198</v>
      </c>
      <c r="BN36" s="24">
        <v>3.2809631578947398</v>
      </c>
      <c r="BO36" s="24">
        <v>1.04135265865462</v>
      </c>
      <c r="BP36" s="24">
        <v>2.3189473684210502</v>
      </c>
      <c r="BQ36" s="24">
        <v>0.36451959850684301</v>
      </c>
      <c r="BR36" s="24">
        <v>0.20316578947368399</v>
      </c>
      <c r="BS36" s="24">
        <v>3.8589182606330902E-2</v>
      </c>
      <c r="BV36" s="24">
        <v>0.24911578947368401</v>
      </c>
      <c r="BW36" s="24">
        <v>8.5397738834283393E-2</v>
      </c>
      <c r="BZ36" s="30"/>
      <c r="CA36" s="30"/>
      <c r="CH36" s="24">
        <v>3.8081578947368402</v>
      </c>
      <c r="CI36" s="24">
        <v>0.75756314610823206</v>
      </c>
      <c r="CJ36" s="26">
        <v>94.72</v>
      </c>
    </row>
    <row r="37" spans="1:88" s="22" customFormat="1" x14ac:dyDescent="0.25">
      <c r="A37" s="22" t="s">
        <v>28</v>
      </c>
      <c r="B37" s="22" t="s">
        <v>88</v>
      </c>
      <c r="C37" s="22">
        <v>11</v>
      </c>
      <c r="D37" s="22">
        <v>2478</v>
      </c>
      <c r="E37" s="26">
        <v>2.3330000000000002</v>
      </c>
      <c r="F37" s="22">
        <v>5</v>
      </c>
      <c r="G37" s="22">
        <v>12</v>
      </c>
      <c r="J37" s="23">
        <v>45.410057738517899</v>
      </c>
      <c r="K37" s="23">
        <v>4.0846126969819903</v>
      </c>
      <c r="L37" s="24">
        <v>3.23339094528948</v>
      </c>
      <c r="M37" s="24">
        <v>1.3936917308185</v>
      </c>
      <c r="N37" s="23">
        <v>41.459371929074997</v>
      </c>
      <c r="O37" s="23">
        <v>0.63540115112172602</v>
      </c>
      <c r="P37" s="24">
        <v>3.8393720590215099</v>
      </c>
      <c r="Q37" s="24">
        <v>1.7390170947330099</v>
      </c>
      <c r="R37" s="24">
        <v>7.0714033485969203</v>
      </c>
      <c r="S37" s="24">
        <v>1.3552156523237999</v>
      </c>
      <c r="X37" s="25">
        <v>0.12154972396866701</v>
      </c>
      <c r="Y37" s="25">
        <v>1.5676671423801702E-2</v>
      </c>
      <c r="Z37" s="26">
        <v>101.135145744469</v>
      </c>
      <c r="AE37" s="27">
        <v>225.49673999999999</v>
      </c>
      <c r="AF37" s="27">
        <v>6.0556260000000002</v>
      </c>
      <c r="AK37" s="28">
        <v>27.730156999999998</v>
      </c>
      <c r="AL37" s="28">
        <v>3.7075260000000001</v>
      </c>
      <c r="AM37" s="27">
        <v>82.451432999999994</v>
      </c>
      <c r="AN37" s="27">
        <v>2.5620409999999998</v>
      </c>
      <c r="AW37" s="27">
        <v>175.642033</v>
      </c>
      <c r="AX37" s="27">
        <v>11.025862</v>
      </c>
      <c r="AY37" s="31">
        <v>30</v>
      </c>
      <c r="BE37" s="24"/>
      <c r="BF37" s="24">
        <v>2.145</v>
      </c>
      <c r="BG37" s="24">
        <v>8.2074398545171998E-2</v>
      </c>
      <c r="BL37" s="26">
        <v>83.163333333333298</v>
      </c>
      <c r="BM37" s="26">
        <v>0.55139530430463002</v>
      </c>
      <c r="BN37" s="24">
        <v>3.0473333333333299</v>
      </c>
      <c r="BO37" s="24">
        <v>6.0053615891211699E-2</v>
      </c>
      <c r="BP37" s="24">
        <v>2.0236666666666698</v>
      </c>
      <c r="BQ37" s="24">
        <v>6.7797026347836201E-2</v>
      </c>
      <c r="BR37" s="24">
        <v>0.44770333333333301</v>
      </c>
      <c r="BS37" s="24">
        <v>4.09535690275213E-2</v>
      </c>
      <c r="BV37" s="24">
        <v>6.2779999999999996</v>
      </c>
      <c r="BW37" s="24">
        <v>9.8520083721806304E-2</v>
      </c>
      <c r="BZ37" s="30"/>
      <c r="CA37" s="30"/>
      <c r="CH37" s="24">
        <v>2.0593333333333299</v>
      </c>
      <c r="CI37" s="24">
        <v>0.21911944992020299</v>
      </c>
      <c r="CJ37" s="26">
        <v>99.23</v>
      </c>
    </row>
    <row r="38" spans="1:88" s="22" customFormat="1" x14ac:dyDescent="0.25">
      <c r="A38" s="22" t="s">
        <v>28</v>
      </c>
      <c r="B38" s="22" t="s">
        <v>89</v>
      </c>
      <c r="C38" s="22">
        <v>11</v>
      </c>
      <c r="D38" s="22">
        <v>2478</v>
      </c>
      <c r="E38" s="26">
        <v>2.3330000000000002</v>
      </c>
      <c r="F38" s="22">
        <v>5</v>
      </c>
      <c r="G38" s="22">
        <v>8</v>
      </c>
      <c r="J38" s="23">
        <v>45.496425426866899</v>
      </c>
      <c r="K38" s="23">
        <v>8.4168067322274798</v>
      </c>
      <c r="L38" s="24">
        <v>3.5204735240160101</v>
      </c>
      <c r="M38" s="24">
        <v>2.8365006268182502</v>
      </c>
      <c r="N38" s="23">
        <v>41.919318521683401</v>
      </c>
      <c r="O38" s="23">
        <v>0.33844412281820102</v>
      </c>
      <c r="P38" s="24">
        <v>4.4109671765058103</v>
      </c>
      <c r="Q38" s="24">
        <v>3.6747094929894</v>
      </c>
      <c r="R38" s="24">
        <v>6.1429868385710504</v>
      </c>
      <c r="S38" s="24">
        <v>1.7096968972147799</v>
      </c>
      <c r="X38" s="25"/>
      <c r="Y38" s="25"/>
      <c r="Z38" s="26">
        <v>101.490171487643</v>
      </c>
      <c r="AE38" s="27">
        <v>162.36914400000001</v>
      </c>
      <c r="AF38" s="27">
        <v>6.7866280000000003</v>
      </c>
      <c r="AK38" s="28">
        <v>18.213334</v>
      </c>
      <c r="AL38" s="28">
        <v>1.4026099999999999</v>
      </c>
      <c r="AM38" s="27">
        <v>57.403084999999997</v>
      </c>
      <c r="AN38" s="27">
        <v>5.8875070000000003</v>
      </c>
      <c r="AW38" s="27">
        <v>50.145201</v>
      </c>
      <c r="AX38" s="27">
        <v>8.5737419999999993</v>
      </c>
      <c r="AY38" s="31">
        <v>30</v>
      </c>
      <c r="BE38" s="24"/>
      <c r="BF38" s="24">
        <v>1.7593333333333301</v>
      </c>
      <c r="BG38" s="24">
        <v>6.6380997142323803E-2</v>
      </c>
      <c r="BL38" s="26">
        <v>95.132999999999996</v>
      </c>
      <c r="BM38" s="26">
        <v>0.47785548240965797</v>
      </c>
      <c r="BN38" s="24">
        <v>0.69927666666666699</v>
      </c>
      <c r="BO38" s="24">
        <v>0.15761324048033801</v>
      </c>
      <c r="BP38" s="24">
        <v>1.21733333333333</v>
      </c>
      <c r="BQ38" s="24">
        <v>6.5333802484827397E-2</v>
      </c>
      <c r="BR38" s="24">
        <v>0.43988666666666698</v>
      </c>
      <c r="BS38" s="24">
        <v>4.1326302331176602E-2</v>
      </c>
      <c r="BV38" s="24">
        <v>4.0956666666666697E-2</v>
      </c>
      <c r="BW38" s="24">
        <v>1.6642605965813601E-2</v>
      </c>
      <c r="BZ38" s="30">
        <v>0.15369333333333299</v>
      </c>
      <c r="CA38" s="30">
        <v>1.3784697496045099E-2</v>
      </c>
      <c r="CH38" s="24">
        <v>1.08979</v>
      </c>
      <c r="CI38" s="24">
        <v>0.26433949350709202</v>
      </c>
      <c r="CJ38" s="26">
        <v>100.54</v>
      </c>
    </row>
    <row r="39" spans="1:88" s="22" customFormat="1" x14ac:dyDescent="0.25">
      <c r="A39" s="22" t="s">
        <v>28</v>
      </c>
      <c r="B39" s="22" t="s">
        <v>90</v>
      </c>
      <c r="C39" s="22">
        <v>11</v>
      </c>
      <c r="D39" s="22">
        <v>2609</v>
      </c>
      <c r="E39" s="26">
        <v>2.1669999999999998</v>
      </c>
      <c r="F39" s="22">
        <v>6</v>
      </c>
      <c r="G39" s="22">
        <v>32</v>
      </c>
      <c r="J39" s="23">
        <v>48.152076383460198</v>
      </c>
      <c r="K39" s="23">
        <v>2.7104820716509002</v>
      </c>
      <c r="L39" s="24">
        <v>2.5471237648015301</v>
      </c>
      <c r="M39" s="24">
        <v>1.0548980872806899</v>
      </c>
      <c r="N39" s="23">
        <v>39.463350793099799</v>
      </c>
      <c r="O39" s="23">
        <v>0.76242613333151099</v>
      </c>
      <c r="P39" s="24">
        <v>4.0769527211001</v>
      </c>
      <c r="Q39" s="24">
        <v>1.58152962268688</v>
      </c>
      <c r="R39" s="24">
        <v>5.3727013161428996</v>
      </c>
      <c r="S39" s="24">
        <v>1.23862437640282</v>
      </c>
      <c r="X39" s="25"/>
      <c r="Y39" s="25"/>
      <c r="Z39" s="26">
        <v>99.612204978604495</v>
      </c>
      <c r="AE39" s="27">
        <v>109.163736</v>
      </c>
      <c r="AF39" s="27">
        <v>29.831057999999999</v>
      </c>
      <c r="AK39" s="28">
        <v>4.0999059999999998</v>
      </c>
      <c r="AL39" s="28">
        <v>1.8055079999999999</v>
      </c>
      <c r="AM39" s="27">
        <v>32.867579999999997</v>
      </c>
      <c r="AN39" s="27">
        <v>11.333812</v>
      </c>
      <c r="AW39" s="27">
        <v>60.501480000000001</v>
      </c>
      <c r="AX39" s="27">
        <v>15.661662</v>
      </c>
      <c r="AY39" s="31">
        <v>30</v>
      </c>
      <c r="BE39" s="24"/>
      <c r="BF39" s="24">
        <v>2.3969</v>
      </c>
      <c r="BG39" s="24">
        <v>8.3598939937182801E-2</v>
      </c>
      <c r="BL39" s="26">
        <v>91.267799999999994</v>
      </c>
      <c r="BM39" s="26">
        <v>0.50636496310671997</v>
      </c>
      <c r="BN39" s="24">
        <v>1.09043333333333</v>
      </c>
      <c r="BO39" s="24">
        <v>8.2381653185701495E-2</v>
      </c>
      <c r="BP39" s="24">
        <v>1.56056666666667</v>
      </c>
      <c r="BQ39" s="24">
        <v>6.1851146859343599E-2</v>
      </c>
      <c r="BR39" s="24">
        <v>0.28963333333333302</v>
      </c>
      <c r="BS39" s="24">
        <v>4.8243980030625501E-2</v>
      </c>
      <c r="BV39" s="24"/>
      <c r="BW39" s="24"/>
      <c r="BZ39" s="24" t="s">
        <v>86</v>
      </c>
      <c r="CA39" s="30"/>
      <c r="CH39" s="24">
        <v>1.61056666666667</v>
      </c>
      <c r="CI39" s="24">
        <v>0.19322841286992301</v>
      </c>
      <c r="CJ39" s="26">
        <v>98.210999999999999</v>
      </c>
    </row>
    <row r="40" spans="1:88" s="22" customFormat="1" x14ac:dyDescent="0.25">
      <c r="A40" s="22" t="s">
        <v>28</v>
      </c>
      <c r="B40" s="22" t="s">
        <v>91</v>
      </c>
      <c r="C40" s="22">
        <v>11</v>
      </c>
      <c r="D40" s="22">
        <v>2609</v>
      </c>
      <c r="E40" s="26">
        <v>2.1669999999999998</v>
      </c>
      <c r="F40" s="22">
        <v>4</v>
      </c>
      <c r="G40" s="22">
        <v>28</v>
      </c>
      <c r="J40" s="23">
        <v>45.854431833472901</v>
      </c>
      <c r="K40" s="23">
        <v>4.0113170711865402</v>
      </c>
      <c r="L40" s="24">
        <v>4.11989401267512</v>
      </c>
      <c r="M40" s="24">
        <v>1.72824898682136</v>
      </c>
      <c r="N40" s="23">
        <v>39.0667328105107</v>
      </c>
      <c r="O40" s="23">
        <v>1.31151973282649</v>
      </c>
      <c r="P40" s="24">
        <v>6.5168079807076502</v>
      </c>
      <c r="Q40" s="24">
        <v>2.4744486268342101</v>
      </c>
      <c r="R40" s="24">
        <v>4.5707589654488698</v>
      </c>
      <c r="S40" s="24">
        <v>0.82561518309238802</v>
      </c>
      <c r="X40" s="25"/>
      <c r="Y40" s="25"/>
      <c r="Z40" s="26">
        <v>100.12862560281501</v>
      </c>
      <c r="AE40" s="27">
        <v>79.433670000000006</v>
      </c>
      <c r="AF40" s="27">
        <v>2.5187879999999998</v>
      </c>
      <c r="AK40" s="28">
        <v>3.3919299999999999</v>
      </c>
      <c r="AL40" s="28">
        <v>1.0100750000000001</v>
      </c>
      <c r="AM40" s="27">
        <v>21.975733999999999</v>
      </c>
      <c r="AN40" s="27">
        <v>4.0275090000000002</v>
      </c>
      <c r="AW40" s="27">
        <v>34.285896999999999</v>
      </c>
      <c r="AX40" s="27">
        <v>9.7731539999999999</v>
      </c>
      <c r="AY40" s="31">
        <v>30</v>
      </c>
      <c r="BE40" s="24"/>
      <c r="BF40" s="24">
        <v>2.028</v>
      </c>
      <c r="BG40" s="24">
        <v>7.4878752568448295E-2</v>
      </c>
      <c r="BL40" s="26">
        <v>93.433633333333304</v>
      </c>
      <c r="BM40" s="26">
        <v>0.64463395030440096</v>
      </c>
      <c r="BN40" s="24">
        <v>0.83033333333333303</v>
      </c>
      <c r="BO40" s="24">
        <v>0.14917042633160901</v>
      </c>
      <c r="BP40" s="24">
        <v>1.26423333333333</v>
      </c>
      <c r="BQ40" s="24">
        <v>5.4475988594364498E-2</v>
      </c>
      <c r="BR40" s="24">
        <v>0.36456666666666698</v>
      </c>
      <c r="BS40" s="24">
        <v>0.128952994198055</v>
      </c>
      <c r="BV40" s="24"/>
      <c r="BW40" s="24"/>
      <c r="BZ40" s="24" t="s">
        <v>86</v>
      </c>
      <c r="CA40" s="30"/>
      <c r="CH40" s="24">
        <v>1.2194</v>
      </c>
      <c r="CI40" s="24">
        <v>0.20940401471631301</v>
      </c>
      <c r="CJ40" s="26">
        <v>99.17</v>
      </c>
    </row>
    <row r="41" spans="1:88" s="22" customFormat="1" x14ac:dyDescent="0.25">
      <c r="A41" s="22" t="s">
        <v>28</v>
      </c>
      <c r="B41" s="22" t="s">
        <v>92</v>
      </c>
      <c r="C41" s="22">
        <v>11</v>
      </c>
      <c r="D41" s="22">
        <v>2619</v>
      </c>
      <c r="E41" s="23">
        <v>2</v>
      </c>
      <c r="F41" s="22">
        <v>6</v>
      </c>
      <c r="G41" s="22">
        <v>10</v>
      </c>
      <c r="J41" s="23">
        <v>47.3676884920798</v>
      </c>
      <c r="K41" s="23">
        <v>1.58396522130222</v>
      </c>
      <c r="L41" s="24">
        <v>3.1953977318212101</v>
      </c>
      <c r="M41" s="24">
        <v>0.65855521798297201</v>
      </c>
      <c r="N41" s="23">
        <v>39.467910147404403</v>
      </c>
      <c r="O41" s="23">
        <v>0.39396760923422303</v>
      </c>
      <c r="P41" s="24">
        <v>3.0878869030390699</v>
      </c>
      <c r="Q41" s="24">
        <v>0.92372844308521096</v>
      </c>
      <c r="R41" s="24">
        <v>5.9636502175664798</v>
      </c>
      <c r="S41" s="24">
        <v>0.76945765840062297</v>
      </c>
      <c r="X41" s="25">
        <v>0.195626769224541</v>
      </c>
      <c r="Y41" s="25">
        <v>3.3865739868495198E-2</v>
      </c>
      <c r="Z41" s="26">
        <v>99.278160261135497</v>
      </c>
      <c r="AE41" s="27">
        <v>181.92364900000001</v>
      </c>
      <c r="AF41" s="27">
        <v>17.241014</v>
      </c>
      <c r="AK41" s="28">
        <v>20.248128999999999</v>
      </c>
      <c r="AL41" s="28">
        <v>9.4943810000000006</v>
      </c>
      <c r="AM41" s="27">
        <v>59.672913000000001</v>
      </c>
      <c r="AN41" s="27">
        <v>9.4596280000000004</v>
      </c>
      <c r="AW41" s="27">
        <v>272.91202500000003</v>
      </c>
      <c r="AX41" s="27">
        <v>86.406379999999999</v>
      </c>
      <c r="AY41" s="31">
        <v>51</v>
      </c>
      <c r="BE41" s="24"/>
      <c r="BF41" s="24">
        <v>2.37758823529412</v>
      </c>
      <c r="BG41" s="24">
        <v>0.137380373630383</v>
      </c>
      <c r="BL41" s="26">
        <v>78.351137254902</v>
      </c>
      <c r="BM41" s="26">
        <v>2.29182504584977</v>
      </c>
      <c r="BN41" s="24">
        <v>1.70790196078431</v>
      </c>
      <c r="BO41" s="24">
        <v>0.19046514168235601</v>
      </c>
      <c r="BP41" s="24">
        <v>2.1659019607843102</v>
      </c>
      <c r="BQ41" s="24">
        <v>9.8956001314111502E-2</v>
      </c>
      <c r="BR41" s="24">
        <v>0.34382352941176503</v>
      </c>
      <c r="BS41" s="24">
        <v>0.123382284933025</v>
      </c>
      <c r="BV41" s="24">
        <v>12.2603333333333</v>
      </c>
      <c r="BW41" s="24">
        <v>2.0939880865627498</v>
      </c>
      <c r="BZ41" s="24" t="s">
        <v>86</v>
      </c>
      <c r="CA41" s="30"/>
      <c r="CH41" s="24">
        <v>1.2008823529411801</v>
      </c>
      <c r="CI41" s="24">
        <v>0.273403778105485</v>
      </c>
      <c r="CJ41" s="26">
        <v>98.152000000000001</v>
      </c>
    </row>
    <row r="42" spans="1:88" s="22" customFormat="1" x14ac:dyDescent="0.25">
      <c r="A42" s="22" t="s">
        <v>28</v>
      </c>
      <c r="B42" s="22" t="s">
        <v>93</v>
      </c>
      <c r="C42" s="22">
        <v>11</v>
      </c>
      <c r="D42" s="22">
        <v>2605</v>
      </c>
      <c r="E42" s="23">
        <v>2</v>
      </c>
      <c r="F42" s="22">
        <v>6</v>
      </c>
      <c r="G42" s="22">
        <v>10</v>
      </c>
      <c r="J42" s="23">
        <v>45.117927669203901</v>
      </c>
      <c r="K42" s="23">
        <v>7.0315936273824198</v>
      </c>
      <c r="L42" s="24">
        <v>4.0711468145430301</v>
      </c>
      <c r="M42" s="24">
        <v>2.5147813603614702</v>
      </c>
      <c r="N42" s="23">
        <v>40.307580089724397</v>
      </c>
      <c r="O42" s="23">
        <v>0.29609215585507398</v>
      </c>
      <c r="P42" s="24">
        <v>4.6772342831478602</v>
      </c>
      <c r="Q42" s="24">
        <v>3.2606943555721601</v>
      </c>
      <c r="R42" s="24">
        <v>5.3049676497448299</v>
      </c>
      <c r="S42" s="24">
        <v>1.54428108213849</v>
      </c>
      <c r="X42" s="25"/>
      <c r="Y42" s="25"/>
      <c r="Z42" s="26">
        <v>99.478856506363996</v>
      </c>
      <c r="AE42" s="27">
        <v>95.310179000000005</v>
      </c>
      <c r="AF42" s="27">
        <v>10.663902999999999</v>
      </c>
      <c r="AK42" s="28">
        <v>2.894733</v>
      </c>
      <c r="AL42" s="28">
        <v>1.1585300000000001</v>
      </c>
      <c r="AM42" s="27">
        <v>25.995197000000001</v>
      </c>
      <c r="AN42" s="27">
        <v>3.4085030000000001</v>
      </c>
      <c r="AW42" s="27">
        <v>17.520116999999999</v>
      </c>
      <c r="AX42" s="27">
        <v>5.8423179999999997</v>
      </c>
      <c r="AY42" s="31">
        <v>50</v>
      </c>
      <c r="BE42" s="24"/>
      <c r="BF42" s="24">
        <v>2.4923799999999998</v>
      </c>
      <c r="BG42" s="24">
        <v>8.2350145905227407E-2</v>
      </c>
      <c r="BL42" s="26">
        <v>90.739159999999998</v>
      </c>
      <c r="BM42" s="26">
        <v>1.48621014197941</v>
      </c>
      <c r="BN42" s="24">
        <v>1.0969800000000001</v>
      </c>
      <c r="BO42" s="24">
        <v>7.8166616915406995E-2</v>
      </c>
      <c r="BP42" s="24">
        <v>1.74082</v>
      </c>
      <c r="BQ42" s="24">
        <v>6.3348305068897007E-2</v>
      </c>
      <c r="BR42" s="24">
        <v>0.50092000000000003</v>
      </c>
      <c r="BS42" s="24">
        <v>0.68596622871594504</v>
      </c>
      <c r="BV42" s="24"/>
      <c r="BW42" s="24"/>
      <c r="BZ42" s="30">
        <v>0.46267999999999998</v>
      </c>
      <c r="CA42" s="30">
        <v>0.94472964365041301</v>
      </c>
      <c r="CH42" s="24">
        <v>1.87354</v>
      </c>
      <c r="CI42" s="24">
        <v>0.18836246105499299</v>
      </c>
      <c r="CJ42" s="26">
        <v>98.97</v>
      </c>
    </row>
    <row r="43" spans="1:88" s="22" customFormat="1" x14ac:dyDescent="0.25">
      <c r="A43" s="22" t="s">
        <v>28</v>
      </c>
      <c r="B43" s="22" t="s">
        <v>94</v>
      </c>
      <c r="C43" s="22">
        <v>11</v>
      </c>
      <c r="D43" s="22">
        <v>2573</v>
      </c>
      <c r="E43" s="23">
        <v>3</v>
      </c>
      <c r="F43" s="22">
        <v>5</v>
      </c>
      <c r="G43" s="22">
        <v>30</v>
      </c>
      <c r="J43" s="23">
        <v>45.2096847013093</v>
      </c>
      <c r="K43" s="23">
        <v>6.3219418229434901</v>
      </c>
      <c r="L43" s="24">
        <v>3.4935554974909402</v>
      </c>
      <c r="M43" s="24">
        <v>2.1341348611864199</v>
      </c>
      <c r="N43" s="23">
        <v>42.179598376486602</v>
      </c>
      <c r="O43" s="23">
        <v>0.48021385468660599</v>
      </c>
      <c r="P43" s="24">
        <v>4.2996004578206497</v>
      </c>
      <c r="Q43" s="24">
        <v>2.7486962258540601</v>
      </c>
      <c r="R43" s="24">
        <v>5.7193029994161497</v>
      </c>
      <c r="S43" s="24">
        <v>1.1823384805250801</v>
      </c>
      <c r="X43" s="25"/>
      <c r="Y43" s="25"/>
      <c r="Z43" s="26">
        <v>100.901742032524</v>
      </c>
      <c r="AE43" s="27">
        <v>115.919467</v>
      </c>
      <c r="AF43" s="27">
        <v>2.3068979999999999</v>
      </c>
      <c r="AK43" s="28">
        <v>3.3675540000000002</v>
      </c>
      <c r="AL43" s="28">
        <v>0.61222505931745397</v>
      </c>
      <c r="AM43" s="27">
        <v>37.550891</v>
      </c>
      <c r="AN43" s="27">
        <v>1.9732559999999999</v>
      </c>
      <c r="AW43" s="27">
        <v>26.851254000000001</v>
      </c>
      <c r="AX43" s="27">
        <v>2.7340339999999999</v>
      </c>
      <c r="AY43" s="31">
        <v>30</v>
      </c>
      <c r="BE43" s="24"/>
      <c r="BF43" s="24">
        <v>2.03433333333333</v>
      </c>
      <c r="BG43" s="24">
        <v>9.6835563904908495E-2</v>
      </c>
      <c r="BL43" s="26">
        <v>93.86</v>
      </c>
      <c r="BM43" s="26">
        <v>1.3946597657023601</v>
      </c>
      <c r="BN43" s="24">
        <v>0.85061666666666702</v>
      </c>
      <c r="BO43" s="24">
        <v>0.101449291166381</v>
      </c>
      <c r="BP43" s="24">
        <v>1.3133333333333299</v>
      </c>
      <c r="BQ43" s="24">
        <v>5.5356732346589603E-2</v>
      </c>
      <c r="BR43" s="24">
        <v>0.40723999999999999</v>
      </c>
      <c r="BS43" s="24">
        <v>0.60356156649651305</v>
      </c>
      <c r="BZ43" s="30">
        <v>0.377626666666667</v>
      </c>
      <c r="CA43" s="30">
        <v>0.78663991759509799</v>
      </c>
      <c r="CH43" s="24">
        <v>1.6140000000000001</v>
      </c>
      <c r="CI43" s="24">
        <v>0.198452634842324</v>
      </c>
      <c r="CJ43" s="26">
        <v>100.47</v>
      </c>
    </row>
    <row r="44" spans="1:88" s="22" customFormat="1" x14ac:dyDescent="0.25">
      <c r="A44" s="22" t="s">
        <v>28</v>
      </c>
      <c r="B44" s="22" t="s">
        <v>95</v>
      </c>
      <c r="C44" s="22">
        <v>18</v>
      </c>
      <c r="D44" s="22">
        <v>2717</v>
      </c>
      <c r="E44" s="26">
        <v>2.0670000000000002</v>
      </c>
      <c r="F44" s="22">
        <v>5</v>
      </c>
      <c r="G44" s="22">
        <v>30</v>
      </c>
      <c r="J44" s="23">
        <v>39.974559089295298</v>
      </c>
      <c r="K44" s="23">
        <v>3.7614723237943801</v>
      </c>
      <c r="L44" s="24">
        <v>4.3973247720072903</v>
      </c>
      <c r="M44" s="24">
        <v>1.0585548466341199</v>
      </c>
      <c r="N44" s="23">
        <v>44.215486007192098</v>
      </c>
      <c r="O44" s="23">
        <v>1.1292694358105999</v>
      </c>
      <c r="P44" s="24">
        <v>4.33611016018763</v>
      </c>
      <c r="Q44" s="24">
        <v>1.1070609176205599</v>
      </c>
      <c r="R44" s="24">
        <v>6.97534547408004</v>
      </c>
      <c r="S44" s="24">
        <v>0.71432745595199598</v>
      </c>
      <c r="X44" s="25"/>
      <c r="Y44" s="25"/>
      <c r="Z44" s="26">
        <v>99.898825502762406</v>
      </c>
      <c r="AE44" s="27">
        <v>158.30196699999999</v>
      </c>
      <c r="AF44" s="27">
        <v>4.6483220000000003</v>
      </c>
      <c r="AK44" s="28">
        <v>3.6179890000000001</v>
      </c>
      <c r="AL44" s="28">
        <v>0.31088344164213899</v>
      </c>
      <c r="AM44" s="27">
        <v>44.553486999999997</v>
      </c>
      <c r="AN44" s="27">
        <v>2.9186329999999998</v>
      </c>
      <c r="AW44" s="27">
        <v>27.055624000000002</v>
      </c>
      <c r="AX44" s="27">
        <v>5.5067630000000003</v>
      </c>
      <c r="AY44" s="31">
        <v>29</v>
      </c>
      <c r="BE44" s="24"/>
      <c r="BF44" s="24">
        <v>2.0044827586206901</v>
      </c>
      <c r="BG44" s="24">
        <v>6.8846942400026104E-2</v>
      </c>
      <c r="BL44" s="26">
        <v>94.989310344827601</v>
      </c>
      <c r="BM44" s="26">
        <v>0.98438135407285499</v>
      </c>
      <c r="BN44" s="24">
        <v>0.87534137931034495</v>
      </c>
      <c r="BO44" s="24">
        <v>9.0244697181927999E-2</v>
      </c>
      <c r="BP44" s="24">
        <v>1.3265517241379301</v>
      </c>
      <c r="BQ44" s="24">
        <v>5.4266265637197601E-2</v>
      </c>
      <c r="BR44" s="24">
        <v>0.60377586206896605</v>
      </c>
      <c r="BS44" s="24">
        <v>0.474902725118653</v>
      </c>
      <c r="BZ44" s="30">
        <v>0.67370344827586204</v>
      </c>
      <c r="CA44" s="30">
        <v>0.53675032136709999</v>
      </c>
      <c r="CH44" s="24">
        <v>1.6275862068965501</v>
      </c>
      <c r="CI44" s="24">
        <v>0.25416045511804702</v>
      </c>
      <c r="CJ44" s="26">
        <v>102.1</v>
      </c>
    </row>
    <row r="45" spans="1:88" s="22" customFormat="1" x14ac:dyDescent="0.25">
      <c r="A45" s="22" t="s">
        <v>28</v>
      </c>
      <c r="B45" s="22" t="s">
        <v>96</v>
      </c>
      <c r="C45" s="22">
        <v>18</v>
      </c>
      <c r="D45" s="22">
        <v>2834</v>
      </c>
      <c r="E45" s="23">
        <v>1</v>
      </c>
      <c r="F45" s="22">
        <v>5</v>
      </c>
      <c r="G45" s="22">
        <v>28</v>
      </c>
      <c r="J45" s="23">
        <v>41.099964616334098</v>
      </c>
      <c r="K45" s="23">
        <v>2.78607538976599</v>
      </c>
      <c r="L45" s="24">
        <v>3.7140722386082898</v>
      </c>
      <c r="M45" s="24">
        <v>0.32699262385146799</v>
      </c>
      <c r="N45" s="23">
        <v>43.9317758720359</v>
      </c>
      <c r="O45" s="23">
        <v>1.32239553347349</v>
      </c>
      <c r="P45" s="24">
        <v>4.0141950071959096</v>
      </c>
      <c r="Q45" s="24">
        <v>0.89720350941958904</v>
      </c>
      <c r="R45" s="24">
        <v>6.3212575112604199</v>
      </c>
      <c r="S45" s="24">
        <v>0.484472845938415</v>
      </c>
      <c r="X45" s="25"/>
      <c r="Y45" s="25"/>
      <c r="Z45" s="26">
        <v>99.081265245434594</v>
      </c>
      <c r="AE45" s="27">
        <v>140.544342</v>
      </c>
      <c r="AF45" s="27">
        <v>21.365120000000001</v>
      </c>
      <c r="AK45" s="28">
        <v>4.6509239999999998</v>
      </c>
      <c r="AL45" s="28">
        <v>1.6811</v>
      </c>
      <c r="AM45" s="27">
        <v>45.581980000000001</v>
      </c>
      <c r="AN45" s="27">
        <v>11.880201</v>
      </c>
      <c r="AW45" s="27">
        <v>30.505006000000002</v>
      </c>
      <c r="AX45" s="27">
        <v>15.230546</v>
      </c>
      <c r="AY45" s="31">
        <v>31</v>
      </c>
      <c r="BE45" s="24"/>
      <c r="BF45" s="24">
        <v>2.06129032258064</v>
      </c>
      <c r="BG45" s="24">
        <v>8.4842675405084195E-2</v>
      </c>
      <c r="BL45" s="26">
        <v>94.413225806451607</v>
      </c>
      <c r="BM45" s="26">
        <v>0.87189979201272205</v>
      </c>
      <c r="BN45" s="24">
        <v>0.86584516129032296</v>
      </c>
      <c r="BO45" s="24">
        <v>0.12911099834046999</v>
      </c>
      <c r="BP45" s="24">
        <v>1.38838709677419</v>
      </c>
      <c r="BQ45" s="24">
        <v>5.0800050800076199E-2</v>
      </c>
      <c r="BR45" s="24">
        <v>0.40473870967741898</v>
      </c>
      <c r="BS45" s="24">
        <v>0.240434948482147</v>
      </c>
      <c r="BZ45" s="30">
        <v>0.53987096774193499</v>
      </c>
      <c r="CA45" s="30">
        <v>0.292840936566308</v>
      </c>
      <c r="CH45" s="24">
        <v>1.5522580645161299</v>
      </c>
      <c r="CI45" s="24">
        <v>0.242070371000107</v>
      </c>
      <c r="CJ45" s="26">
        <v>101.26</v>
      </c>
    </row>
    <row r="46" spans="1:88" s="22" customFormat="1" x14ac:dyDescent="0.25">
      <c r="A46" s="22" t="s">
        <v>28</v>
      </c>
      <c r="B46" s="22" t="s">
        <v>97</v>
      </c>
      <c r="C46" s="22">
        <v>11</v>
      </c>
      <c r="D46" s="22">
        <v>2580</v>
      </c>
      <c r="E46" s="23">
        <v>2</v>
      </c>
      <c r="F46" s="22">
        <v>4</v>
      </c>
      <c r="G46" s="22">
        <v>15</v>
      </c>
      <c r="J46" s="23">
        <v>47.547278008640198</v>
      </c>
      <c r="K46" s="23">
        <v>2.89691758137575</v>
      </c>
      <c r="L46" s="24">
        <v>3.0114935735564199</v>
      </c>
      <c r="M46" s="24">
        <v>1.12469231597242</v>
      </c>
      <c r="N46" s="23">
        <v>41.351409271451899</v>
      </c>
      <c r="O46" s="23">
        <v>0.39709878144879301</v>
      </c>
      <c r="P46" s="24">
        <v>3.1094811700050902</v>
      </c>
      <c r="Q46" s="24">
        <v>1.12963584060364</v>
      </c>
      <c r="R46" s="24">
        <v>5.5110632500671501</v>
      </c>
      <c r="S46" s="24">
        <v>0.72208985646635504</v>
      </c>
      <c r="X46" s="25"/>
      <c r="Y46" s="25"/>
      <c r="Z46" s="26">
        <v>100.530725273721</v>
      </c>
      <c r="AE46" s="27">
        <v>145.384635</v>
      </c>
      <c r="AF46" s="27">
        <v>22.757448</v>
      </c>
      <c r="AK46" s="28">
        <v>6.8831309999999997</v>
      </c>
      <c r="AL46" s="28">
        <v>4.746804</v>
      </c>
      <c r="AM46" s="27">
        <v>57.256653</v>
      </c>
      <c r="AN46" s="27">
        <v>20.013781000000002</v>
      </c>
      <c r="AW46" s="27">
        <v>62.487934000000003</v>
      </c>
      <c r="AX46" s="27">
        <v>27.972726999999999</v>
      </c>
      <c r="AY46" s="31">
        <v>31</v>
      </c>
      <c r="BE46" s="24"/>
      <c r="BF46" s="24">
        <v>1.9584838709677399</v>
      </c>
      <c r="BG46" s="24">
        <v>7.7904159481481702E-2</v>
      </c>
      <c r="BL46" s="26">
        <v>95.066709677419297</v>
      </c>
      <c r="BM46" s="26">
        <v>0.57307778375763196</v>
      </c>
      <c r="BN46" s="24">
        <v>0.83783870967741902</v>
      </c>
      <c r="BO46" s="24">
        <v>0.13794856451450599</v>
      </c>
      <c r="BP46" s="24">
        <v>1.31590322580645</v>
      </c>
      <c r="BQ46" s="24">
        <v>6.14737639641008E-2</v>
      </c>
      <c r="BR46" s="24">
        <v>0.128741935483871</v>
      </c>
      <c r="BS46" s="24">
        <v>0.13307841491439901</v>
      </c>
      <c r="BZ46" s="30">
        <v>0.20767741935483899</v>
      </c>
      <c r="CA46" s="30">
        <v>0.171377825694531</v>
      </c>
      <c r="CH46" s="24">
        <v>1.48341935483871</v>
      </c>
      <c r="CI46" s="24">
        <v>0.21292530367769</v>
      </c>
      <c r="CJ46" s="26">
        <v>100.95</v>
      </c>
    </row>
    <row r="47" spans="1:88" s="22" customFormat="1" x14ac:dyDescent="0.25">
      <c r="A47" s="22" t="s">
        <v>28</v>
      </c>
      <c r="B47" s="22" t="s">
        <v>98</v>
      </c>
      <c r="C47" s="22">
        <v>20</v>
      </c>
      <c r="D47" s="22">
        <v>2799</v>
      </c>
      <c r="E47" s="23">
        <v>1.5</v>
      </c>
      <c r="F47" s="22">
        <v>5</v>
      </c>
      <c r="G47" s="22">
        <v>28</v>
      </c>
      <c r="J47" s="23">
        <v>40.701804637422697</v>
      </c>
      <c r="K47" s="23">
        <v>4.32391051456211</v>
      </c>
      <c r="L47" s="24">
        <v>4.3267861907938601</v>
      </c>
      <c r="M47" s="24">
        <v>1.2153436927947301</v>
      </c>
      <c r="N47" s="23">
        <v>42.744930295663202</v>
      </c>
      <c r="O47" s="23">
        <v>1.7247972246645999</v>
      </c>
      <c r="P47" s="24">
        <v>3.9956056813612602</v>
      </c>
      <c r="Q47" s="24">
        <v>1.3893963829429701</v>
      </c>
      <c r="R47" s="24">
        <v>6.6916745635240398</v>
      </c>
      <c r="S47" s="24">
        <v>0.60019521457491298</v>
      </c>
      <c r="X47" s="25"/>
      <c r="Y47" s="25"/>
      <c r="Z47" s="26">
        <v>98.460801368765104</v>
      </c>
      <c r="AE47" s="27">
        <v>168.73585700000001</v>
      </c>
      <c r="AF47" s="27">
        <v>7.0966680000000002</v>
      </c>
      <c r="AK47" s="28">
        <v>5.0512759999999997</v>
      </c>
      <c r="AL47" s="28">
        <v>1.1315219999999999</v>
      </c>
      <c r="AM47" s="27">
        <v>48.535961999999998</v>
      </c>
      <c r="AN47" s="27">
        <v>2.763137</v>
      </c>
      <c r="AW47" s="27">
        <v>43.210287999999998</v>
      </c>
      <c r="AX47" s="27">
        <v>5.1327020000000001</v>
      </c>
      <c r="AY47" s="31">
        <v>30</v>
      </c>
      <c r="BE47" s="24"/>
      <c r="BF47" s="24">
        <v>1.98606666666667</v>
      </c>
      <c r="BG47" s="24">
        <v>7.3105937932014406E-2</v>
      </c>
      <c r="BL47" s="26">
        <v>93.413566666666696</v>
      </c>
      <c r="BM47" s="26">
        <v>0.71858360122815401</v>
      </c>
      <c r="BN47" s="24">
        <v>0.84389999999999998</v>
      </c>
      <c r="BO47" s="24">
        <v>0.13348882169395701</v>
      </c>
      <c r="BP47" s="24">
        <v>1.32896666666667</v>
      </c>
      <c r="BQ47" s="24">
        <v>4.9983778977979801E-2</v>
      </c>
      <c r="BR47" s="24">
        <v>0.17826666666666699</v>
      </c>
      <c r="BS47" s="24">
        <v>0.114035969320432</v>
      </c>
      <c r="BZ47" s="30">
        <v>0.32736666666666703</v>
      </c>
      <c r="CA47" s="30">
        <v>8.4888358055350194E-2</v>
      </c>
      <c r="CH47" s="24">
        <v>1.49993333333333</v>
      </c>
      <c r="CI47" s="24">
        <v>0.24288807317765401</v>
      </c>
      <c r="CJ47" s="26">
        <v>99.56</v>
      </c>
    </row>
    <row r="48" spans="1:88" s="22" customFormat="1" x14ac:dyDescent="0.25">
      <c r="A48" s="22" t="s">
        <v>28</v>
      </c>
      <c r="B48" s="22" t="s">
        <v>99</v>
      </c>
      <c r="C48" s="22">
        <v>21</v>
      </c>
      <c r="D48" s="22">
        <v>2904</v>
      </c>
      <c r="E48" s="23">
        <v>1.5</v>
      </c>
      <c r="F48" s="22">
        <v>5</v>
      </c>
      <c r="G48" s="22">
        <v>9</v>
      </c>
      <c r="J48" s="23">
        <v>37.890679503586803</v>
      </c>
      <c r="K48" s="23">
        <v>2.16034906917141</v>
      </c>
      <c r="L48" s="24">
        <v>3.830916759405</v>
      </c>
      <c r="M48" s="24">
        <v>0.15583217559533</v>
      </c>
      <c r="N48" s="23">
        <v>44.666637755417803</v>
      </c>
      <c r="O48" s="23">
        <v>1.8009942424865599</v>
      </c>
      <c r="P48" s="24">
        <v>4.2571332873741499</v>
      </c>
      <c r="Q48" s="24">
        <v>1.0242790516139699</v>
      </c>
      <c r="R48" s="24">
        <v>7.3692971140072796</v>
      </c>
      <c r="S48" s="24">
        <v>0.64932733224500705</v>
      </c>
      <c r="X48" s="25"/>
      <c r="Y48" s="25"/>
      <c r="Z48" s="26">
        <v>98.014664419791103</v>
      </c>
      <c r="AE48" s="27">
        <v>257.91611999999998</v>
      </c>
      <c r="AF48" s="27">
        <v>35.794786999999999</v>
      </c>
      <c r="AK48" s="28">
        <v>10.289581999999999</v>
      </c>
      <c r="AL48" s="28">
        <v>2.378539</v>
      </c>
      <c r="AM48" s="27">
        <v>90.469188000000003</v>
      </c>
      <c r="AN48" s="27">
        <v>20.577579</v>
      </c>
      <c r="AW48" s="27">
        <v>42.606636999999999</v>
      </c>
      <c r="AX48" s="27">
        <v>10.262721000000001</v>
      </c>
      <c r="AY48" s="31">
        <v>31</v>
      </c>
      <c r="BE48" s="24"/>
      <c r="BF48" s="24">
        <v>1.9838709677419399</v>
      </c>
      <c r="BG48" s="24">
        <v>8.6971543980577895E-2</v>
      </c>
      <c r="BL48" s="26">
        <v>93.472580645161301</v>
      </c>
      <c r="BM48" s="26">
        <v>2.0704300161108802</v>
      </c>
      <c r="BN48" s="24">
        <v>0.79932258064516104</v>
      </c>
      <c r="BO48" s="24">
        <v>0.123169364994378</v>
      </c>
      <c r="BP48" s="24">
        <v>1.3054838709677401</v>
      </c>
      <c r="BQ48" s="24">
        <v>6.7015854327038105E-2</v>
      </c>
      <c r="BR48" s="24">
        <v>0.29564516129032298</v>
      </c>
      <c r="BS48" s="24">
        <v>0.81551409341539904</v>
      </c>
      <c r="BZ48" s="30">
        <v>0.82087096774193602</v>
      </c>
      <c r="CA48" s="30">
        <v>1.2170890611601499</v>
      </c>
      <c r="CH48" s="24">
        <v>1.4809354838709701</v>
      </c>
      <c r="CI48" s="24">
        <v>0.235621297210002</v>
      </c>
      <c r="CJ48" s="26">
        <v>100.36</v>
      </c>
    </row>
    <row r="49" spans="1:88" s="22" customFormat="1" x14ac:dyDescent="0.25">
      <c r="A49" s="22" t="s">
        <v>28</v>
      </c>
      <c r="B49" s="22" t="s">
        <v>100</v>
      </c>
      <c r="C49" s="22">
        <v>21</v>
      </c>
      <c r="D49" s="22">
        <v>2911</v>
      </c>
      <c r="E49" s="23">
        <v>1.5</v>
      </c>
      <c r="F49" s="22">
        <v>5</v>
      </c>
      <c r="G49" s="22">
        <v>20</v>
      </c>
      <c r="J49" s="23">
        <v>39.252331750668603</v>
      </c>
      <c r="K49" s="23">
        <v>1.8187897570392899</v>
      </c>
      <c r="L49" s="24">
        <v>4.2666079636424303</v>
      </c>
      <c r="M49" s="24">
        <v>0.36528979461646099</v>
      </c>
      <c r="N49" s="23">
        <v>44.2452577440718</v>
      </c>
      <c r="O49" s="23">
        <v>1.18333656701722</v>
      </c>
      <c r="P49" s="24">
        <v>4.5825086755826101</v>
      </c>
      <c r="Q49" s="24">
        <v>0.64808251010335605</v>
      </c>
      <c r="R49" s="24">
        <v>6.8186510663443496</v>
      </c>
      <c r="S49" s="24">
        <v>0.59330217457525702</v>
      </c>
      <c r="X49" s="25"/>
      <c r="Y49" s="25"/>
      <c r="Z49" s="26">
        <v>99.165357200309799</v>
      </c>
      <c r="AE49" s="27">
        <v>195.912419</v>
      </c>
      <c r="AF49" s="27">
        <v>20.473448999999999</v>
      </c>
      <c r="AK49" s="28">
        <v>7.0987650000000002</v>
      </c>
      <c r="AL49" s="28">
        <v>1.017387</v>
      </c>
      <c r="AM49" s="27">
        <v>64.666258999999997</v>
      </c>
      <c r="AN49" s="27">
        <v>7.8146709999999997</v>
      </c>
      <c r="AW49" s="27">
        <v>28.969684000000001</v>
      </c>
      <c r="AX49" s="27">
        <v>3.979768</v>
      </c>
      <c r="AY49" s="31">
        <v>40</v>
      </c>
      <c r="BE49" s="24"/>
      <c r="BF49" s="24">
        <v>2.0364499999999999</v>
      </c>
      <c r="BG49" s="24">
        <v>6.6901362524931507E-2</v>
      </c>
      <c r="BL49" s="26">
        <v>94.094724999999997</v>
      </c>
      <c r="BM49" s="26">
        <v>0.54134225334478603</v>
      </c>
      <c r="BN49" s="24">
        <v>0.84160000000000001</v>
      </c>
      <c r="BO49" s="24">
        <v>7.7743100938859805E-2</v>
      </c>
      <c r="BP49" s="24">
        <v>1.3510500000000001</v>
      </c>
      <c r="BQ49" s="24">
        <v>5.1888415781441002E-2</v>
      </c>
      <c r="BR49" s="24">
        <v>0.17282500000000001</v>
      </c>
      <c r="BS49" s="24">
        <v>0.10376252164166</v>
      </c>
      <c r="BZ49" s="30">
        <v>0.72885</v>
      </c>
      <c r="CA49" s="30">
        <v>0.13006222376724999</v>
      </c>
      <c r="CH49" s="24">
        <v>1.5104500000000001</v>
      </c>
      <c r="CI49" s="24">
        <v>0.16469084479403701</v>
      </c>
      <c r="CJ49" s="26">
        <v>100.72</v>
      </c>
    </row>
    <row r="50" spans="1:88" s="22" customFormat="1" x14ac:dyDescent="0.25">
      <c r="A50" s="22" t="s">
        <v>28</v>
      </c>
      <c r="B50" s="22" t="s">
        <v>101</v>
      </c>
      <c r="C50" s="22">
        <v>21</v>
      </c>
      <c r="D50" s="22">
        <v>2911</v>
      </c>
      <c r="E50" s="23">
        <v>1.5</v>
      </c>
      <c r="F50" s="22">
        <v>5</v>
      </c>
      <c r="G50" s="22">
        <v>20</v>
      </c>
      <c r="J50" s="23">
        <v>39.146534787080803</v>
      </c>
      <c r="K50" s="23">
        <v>2.0927687964958701</v>
      </c>
      <c r="L50" s="24">
        <v>4.2866358822548403</v>
      </c>
      <c r="M50" s="24">
        <v>0.47479771660847198</v>
      </c>
      <c r="N50" s="23">
        <v>44.960528177739803</v>
      </c>
      <c r="O50" s="23">
        <v>1.40609906644653</v>
      </c>
      <c r="P50" s="24">
        <v>4.4540624307600201</v>
      </c>
      <c r="Q50" s="24">
        <v>0.69948708989591502</v>
      </c>
      <c r="R50" s="24">
        <v>6.3874841471931196</v>
      </c>
      <c r="S50" s="24">
        <v>0.49590496695856001</v>
      </c>
      <c r="X50" s="25"/>
      <c r="Y50" s="25"/>
      <c r="Z50" s="26">
        <v>99.235245425028594</v>
      </c>
      <c r="AE50" s="27">
        <v>153.62641300000001</v>
      </c>
      <c r="AF50" s="27">
        <v>8.7889040000000005</v>
      </c>
      <c r="AK50" s="28">
        <v>5.5364820000000003</v>
      </c>
      <c r="AL50" s="28">
        <v>1.0645500000000001</v>
      </c>
      <c r="AM50" s="27">
        <v>52.098452999999999</v>
      </c>
      <c r="AN50" s="27">
        <v>3.4092359999999999</v>
      </c>
      <c r="AW50" s="27">
        <v>21.957598000000001</v>
      </c>
      <c r="AX50" s="27">
        <v>4.58291</v>
      </c>
      <c r="AY50" s="31">
        <v>40</v>
      </c>
      <c r="BE50" s="24"/>
      <c r="BF50" s="24">
        <v>2.0694499999999998</v>
      </c>
      <c r="BG50" s="24">
        <v>9.4940723747194103E-2</v>
      </c>
      <c r="BL50" s="26">
        <v>93.808724999999995</v>
      </c>
      <c r="BM50" s="26">
        <v>0.89805247940709598</v>
      </c>
      <c r="BN50" s="24">
        <v>0.84909999999999997</v>
      </c>
      <c r="BO50" s="24">
        <v>0.17779212869427299</v>
      </c>
      <c r="BP50" s="24">
        <v>1.3728499999999999</v>
      </c>
      <c r="BQ50" s="24">
        <v>5.8438900812773101E-2</v>
      </c>
      <c r="BR50" s="24">
        <v>0.24312500000000001</v>
      </c>
      <c r="BS50" s="24">
        <v>0.243032886610761</v>
      </c>
      <c r="BZ50" s="30">
        <v>0.68469999999999998</v>
      </c>
      <c r="CA50" s="30">
        <v>0.31138287092852801</v>
      </c>
      <c r="CH50" s="24">
        <v>1.5158750000000001</v>
      </c>
      <c r="CI50" s="24">
        <v>0.235201843214037</v>
      </c>
      <c r="CJ50" s="26">
        <v>100.45</v>
      </c>
    </row>
    <row r="51" spans="1:88" s="22" customFormat="1" x14ac:dyDescent="0.25">
      <c r="A51" s="22" t="s">
        <v>34</v>
      </c>
      <c r="B51" s="22" t="s">
        <v>154</v>
      </c>
      <c r="C51" s="22">
        <v>1.5</v>
      </c>
      <c r="D51" s="22">
        <v>1923</v>
      </c>
      <c r="E51" s="23">
        <v>30</v>
      </c>
      <c r="F51" s="22">
        <v>5</v>
      </c>
      <c r="G51" s="22">
        <v>25</v>
      </c>
      <c r="J51" s="23">
        <v>12.752000000000001</v>
      </c>
      <c r="K51" s="23">
        <v>7.6539750021366704E-2</v>
      </c>
      <c r="L51" s="24">
        <v>21.1372</v>
      </c>
      <c r="M51" s="24">
        <v>0.10620420581753499</v>
      </c>
      <c r="N51" s="23">
        <v>44.2864000000001</v>
      </c>
      <c r="O51" s="23">
        <v>0.15074481748968899</v>
      </c>
      <c r="P51" s="24">
        <v>10.394</v>
      </c>
      <c r="Q51" s="24">
        <v>5.7662812973354197E-2</v>
      </c>
      <c r="R51" s="24">
        <v>8.5991999999999909</v>
      </c>
      <c r="S51" s="24">
        <v>7.1409616532602402E-2</v>
      </c>
      <c r="Z51" s="26">
        <f>J51+L51+N51+P51+R51</f>
        <v>97.168800000000104</v>
      </c>
      <c r="AK51" s="25">
        <v>0.36284790414864299</v>
      </c>
      <c r="AL51" s="25">
        <v>3.97143282929312E-2</v>
      </c>
      <c r="AM51" s="25"/>
      <c r="AN51" s="25"/>
      <c r="AW51" s="28">
        <v>11.482651040585701</v>
      </c>
      <c r="AX51" s="28">
        <v>0.38915520754772198</v>
      </c>
      <c r="AY51" s="31">
        <v>32</v>
      </c>
      <c r="BD51" s="24">
        <v>4.9956624999999999</v>
      </c>
      <c r="BE51" s="24">
        <v>0.293882348359712</v>
      </c>
      <c r="BL51" s="26">
        <v>89.880624999999995</v>
      </c>
      <c r="BM51" s="26">
        <v>0.87638530891236299</v>
      </c>
      <c r="BN51" s="24">
        <v>1.8484375</v>
      </c>
      <c r="BO51" s="24">
        <v>6.6434997335498805E-2</v>
      </c>
      <c r="CH51" s="24">
        <v>2.0321875</v>
      </c>
      <c r="CI51" s="24">
        <v>0.15997448133192799</v>
      </c>
      <c r="CJ51" s="26">
        <v>98.756912499999999</v>
      </c>
    </row>
    <row r="52" spans="1:88" s="22" customFormat="1" x14ac:dyDescent="0.25">
      <c r="A52" s="22" t="s">
        <v>34</v>
      </c>
      <c r="B52" s="22" t="s">
        <v>102</v>
      </c>
      <c r="C52" s="22">
        <v>1.5</v>
      </c>
      <c r="D52" s="22">
        <v>1923</v>
      </c>
      <c r="E52" s="23">
        <v>30</v>
      </c>
      <c r="F52" s="22">
        <v>5</v>
      </c>
      <c r="G52" s="22">
        <v>71</v>
      </c>
      <c r="J52" s="23">
        <v>27.1358730158729</v>
      </c>
      <c r="K52" s="23">
        <v>4.6721693638244997</v>
      </c>
      <c r="L52" s="24">
        <v>15.6522222222222</v>
      </c>
      <c r="M52" s="24">
        <v>3.4903814582383799</v>
      </c>
      <c r="N52" s="23">
        <v>37.405142857142998</v>
      </c>
      <c r="O52" s="23">
        <v>1.6758296607232599</v>
      </c>
      <c r="P52" s="24">
        <v>13.9865079365079</v>
      </c>
      <c r="Q52" s="24">
        <v>2.5133502629539701</v>
      </c>
      <c r="R52" s="24">
        <v>5.3952380952381001</v>
      </c>
      <c r="S52" s="24">
        <v>0.32042238828215902</v>
      </c>
      <c r="Z52" s="26">
        <f>J52+L52+N52+P52+R52</f>
        <v>99.574984126984091</v>
      </c>
      <c r="AK52" s="25">
        <v>0.71325135872787004</v>
      </c>
      <c r="AL52" s="25">
        <v>0.149674279368883</v>
      </c>
      <c r="AM52" s="25"/>
      <c r="AN52" s="25"/>
      <c r="AW52" s="28">
        <v>54.964024065897803</v>
      </c>
      <c r="AX52" s="28">
        <v>2.0436278601904201</v>
      </c>
      <c r="AY52" s="31">
        <v>47</v>
      </c>
      <c r="BD52" s="24">
        <v>3.3275574468085098</v>
      </c>
      <c r="BE52" s="24">
        <v>0.16877640952079401</v>
      </c>
      <c r="BL52" s="26">
        <v>93.721063829787298</v>
      </c>
      <c r="BM52" s="26">
        <v>0.616287038017589</v>
      </c>
      <c r="BN52" s="24">
        <v>1.5485106382978699</v>
      </c>
      <c r="BO52" s="24">
        <v>7.0401912134489694E-2</v>
      </c>
      <c r="CH52" s="24">
        <v>1.8544680851063799</v>
      </c>
      <c r="CI52" s="24">
        <v>9.1457010824004994E-2</v>
      </c>
      <c r="CJ52" s="26">
        <v>100.4516</v>
      </c>
    </row>
    <row r="53" spans="1:88" s="22" customFormat="1" x14ac:dyDescent="0.25">
      <c r="A53" s="22" t="s">
        <v>34</v>
      </c>
      <c r="B53" s="22" t="s">
        <v>103</v>
      </c>
      <c r="C53" s="22">
        <v>1.5</v>
      </c>
      <c r="D53" s="22">
        <v>1923</v>
      </c>
      <c r="E53" s="23">
        <v>30</v>
      </c>
      <c r="F53" s="22">
        <v>6</v>
      </c>
      <c r="G53" s="22">
        <v>76</v>
      </c>
      <c r="J53" s="23">
        <v>27.845131578947399</v>
      </c>
      <c r="K53" s="23">
        <v>5.3854402465464597</v>
      </c>
      <c r="L53" s="24">
        <v>14.3531578947368</v>
      </c>
      <c r="M53" s="24">
        <v>2.1845330305132702</v>
      </c>
      <c r="N53" s="23">
        <v>36.544605263157898</v>
      </c>
      <c r="O53" s="23">
        <v>0.57897942574723504</v>
      </c>
      <c r="P53" s="24">
        <v>14.208289473684101</v>
      </c>
      <c r="Q53" s="24">
        <v>2.8191598692555702</v>
      </c>
      <c r="R53" s="24">
        <v>6.38907894736841</v>
      </c>
      <c r="S53" s="24">
        <v>0.358586772879606</v>
      </c>
      <c r="Z53" s="26">
        <f>J53+L53+N53+P53+R53</f>
        <v>99.340263157894597</v>
      </c>
      <c r="AK53" s="25">
        <v>2.0139108420657799</v>
      </c>
      <c r="AL53" s="25">
        <v>0.21114172295939601</v>
      </c>
      <c r="AM53" s="25"/>
      <c r="AN53" s="25"/>
      <c r="AW53" s="28">
        <v>140.45357122409999</v>
      </c>
      <c r="AX53" s="28">
        <v>3.6673374658940698</v>
      </c>
      <c r="AY53" s="31">
        <v>48</v>
      </c>
      <c r="BD53" s="24">
        <v>1.3159749999999999</v>
      </c>
      <c r="BE53" s="24">
        <v>7.2958928988499594E-2</v>
      </c>
      <c r="BL53" s="26">
        <v>95.272499999999994</v>
      </c>
      <c r="BM53" s="26">
        <v>0.48046298593238601</v>
      </c>
      <c r="BN53" s="24">
        <v>1.91333333333333</v>
      </c>
      <c r="BO53" s="24">
        <v>0.15204049479246501</v>
      </c>
      <c r="CH53" s="24">
        <v>1.8970833333333299</v>
      </c>
      <c r="CI53" s="24">
        <v>0.125137513013167</v>
      </c>
      <c r="CJ53" s="26">
        <v>100.398891666667</v>
      </c>
    </row>
    <row r="54" spans="1:88" s="22" customFormat="1" x14ac:dyDescent="0.25">
      <c r="A54" s="22" t="s">
        <v>34</v>
      </c>
      <c r="B54" s="22" t="s">
        <v>104</v>
      </c>
      <c r="C54" s="22">
        <v>1.5</v>
      </c>
      <c r="D54" s="22">
        <v>1923</v>
      </c>
      <c r="E54" s="23">
        <v>30</v>
      </c>
      <c r="F54" s="22">
        <v>6</v>
      </c>
      <c r="G54" s="22">
        <v>77</v>
      </c>
      <c r="J54" s="23">
        <v>28.1243661971831</v>
      </c>
      <c r="K54" s="23">
        <v>6.7506780045508998</v>
      </c>
      <c r="L54" s="24">
        <v>14.889577464788699</v>
      </c>
      <c r="M54" s="24">
        <v>2.93915558165937</v>
      </c>
      <c r="N54" s="23">
        <v>37.106197183098601</v>
      </c>
      <c r="O54" s="23">
        <v>0.63936657537459496</v>
      </c>
      <c r="P54" s="24">
        <v>13.6535211267606</v>
      </c>
      <c r="Q54" s="24">
        <v>3.45242817183646</v>
      </c>
      <c r="R54" s="24">
        <v>5.7366197183098597</v>
      </c>
      <c r="S54" s="24">
        <v>0.39745958882443799</v>
      </c>
      <c r="Z54" s="26">
        <f>J54+L54+N54+P54+R54</f>
        <v>99.510281690140857</v>
      </c>
      <c r="AK54" s="25">
        <v>1.07079466973265</v>
      </c>
      <c r="AL54" s="25">
        <v>8.3128780576043601E-2</v>
      </c>
      <c r="AM54" s="25"/>
      <c r="AN54" s="25"/>
      <c r="AW54" s="28">
        <v>73.643355584893499</v>
      </c>
      <c r="AX54" s="28">
        <v>3.1988460108439001</v>
      </c>
      <c r="AY54" s="31">
        <v>17</v>
      </c>
      <c r="BD54" s="24">
        <v>1.94454117647059</v>
      </c>
      <c r="BE54" s="24">
        <v>0.13535899978770999</v>
      </c>
      <c r="BL54" s="26">
        <v>92.069411764705904</v>
      </c>
      <c r="BM54" s="26">
        <v>0.82890342160769104</v>
      </c>
      <c r="BN54" s="24">
        <v>1.55176470588235</v>
      </c>
      <c r="BO54" s="24">
        <v>0.12187264326529799</v>
      </c>
      <c r="CH54" s="24">
        <v>1.6811764705882399</v>
      </c>
      <c r="CI54" s="24">
        <v>0.136559618525261</v>
      </c>
      <c r="CJ54" s="26">
        <v>97.246894117647102</v>
      </c>
    </row>
    <row r="55" spans="1:88" s="22" customFormat="1" x14ac:dyDescent="0.25">
      <c r="A55" s="20" t="s">
        <v>34</v>
      </c>
      <c r="B55" s="20" t="s">
        <v>105</v>
      </c>
      <c r="C55" s="20">
        <v>1.5</v>
      </c>
      <c r="D55" s="20">
        <v>1923</v>
      </c>
      <c r="E55" s="21">
        <v>30</v>
      </c>
      <c r="F55" s="20">
        <v>5</v>
      </c>
      <c r="G55" s="20">
        <v>73</v>
      </c>
      <c r="H55" s="19"/>
      <c r="I55" s="19"/>
      <c r="J55" s="32">
        <v>29.183287671233</v>
      </c>
      <c r="K55" s="32">
        <v>7.1080517831686496</v>
      </c>
      <c r="L55" s="33">
        <v>14.077123287671199</v>
      </c>
      <c r="M55" s="33">
        <v>3.19468546506541</v>
      </c>
      <c r="N55" s="32">
        <v>36.409589041095899</v>
      </c>
      <c r="O55" s="32">
        <v>0.952430280849068</v>
      </c>
      <c r="P55" s="33">
        <v>13.588082191780799</v>
      </c>
      <c r="Q55" s="33">
        <v>3.7812775830157301</v>
      </c>
      <c r="R55" s="33">
        <v>6.3895890410958902</v>
      </c>
      <c r="S55" s="33">
        <v>0.54199333318000198</v>
      </c>
      <c r="T55" s="19"/>
      <c r="U55" s="19"/>
      <c r="V55" s="19"/>
      <c r="W55" s="19"/>
      <c r="X55" s="19"/>
      <c r="Y55" s="19"/>
      <c r="Z55" s="21">
        <f>J55+L55+N55+P55+R55</f>
        <v>99.647671232876789</v>
      </c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34">
        <v>2.6700398368909699</v>
      </c>
      <c r="AL55" s="34">
        <v>0.18697063143717499</v>
      </c>
      <c r="AM55" s="34"/>
      <c r="AN55" s="34"/>
      <c r="AO55" s="19"/>
      <c r="AP55" s="19"/>
      <c r="AQ55" s="19"/>
      <c r="AR55" s="19"/>
      <c r="AS55" s="19"/>
      <c r="AT55" s="19"/>
      <c r="AU55" s="19"/>
      <c r="AV55" s="19"/>
      <c r="AW55" s="35">
        <v>167.82914210375799</v>
      </c>
      <c r="AX55" s="35">
        <v>5.6474616704759404</v>
      </c>
      <c r="AY55" s="19">
        <v>38</v>
      </c>
      <c r="AZ55" s="19"/>
      <c r="BA55" s="19"/>
      <c r="BB55" s="19"/>
      <c r="BC55" s="19"/>
      <c r="BD55" s="33">
        <v>7.9836842105263095E-2</v>
      </c>
      <c r="BE55" s="33">
        <v>6.9788349608724307E-2</v>
      </c>
      <c r="BF55" s="19"/>
      <c r="BG55" s="19"/>
      <c r="BH55" s="19"/>
      <c r="BI55" s="19"/>
      <c r="BJ55" s="19"/>
      <c r="BK55" s="19"/>
      <c r="BL55" s="21">
        <v>95.437631578947403</v>
      </c>
      <c r="BM55" s="21">
        <v>0.95028710941860495</v>
      </c>
      <c r="BN55" s="33">
        <v>1.97236842105263</v>
      </c>
      <c r="BO55" s="33">
        <v>4.4444572862150401E-2</v>
      </c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33">
        <v>1.9897368421052599</v>
      </c>
      <c r="CI55" s="33">
        <v>5.9205863574903303E-2</v>
      </c>
      <c r="CJ55" s="21">
        <v>99.479573684210493</v>
      </c>
    </row>
    <row r="56" spans="1:88" x14ac:dyDescent="0.25">
      <c r="A56" t="s">
        <v>139</v>
      </c>
      <c r="J56" s="12"/>
      <c r="K56" s="12"/>
    </row>
    <row r="57" spans="1:88" x14ac:dyDescent="0.25">
      <c r="A57" t="s">
        <v>147</v>
      </c>
      <c r="J57" s="12"/>
      <c r="K57" s="12"/>
    </row>
    <row r="58" spans="1:88" x14ac:dyDescent="0.25">
      <c r="A58" t="s">
        <v>153</v>
      </c>
    </row>
    <row r="59" spans="1:88" x14ac:dyDescent="0.25">
      <c r="A59" t="s">
        <v>157</v>
      </c>
    </row>
    <row r="60" spans="1:88" x14ac:dyDescent="0.25">
      <c r="A60" s="58" t="s">
        <v>158</v>
      </c>
    </row>
  </sheetData>
  <mergeCells count="4">
    <mergeCell ref="AA2:AX2"/>
    <mergeCell ref="BF2:CJ2"/>
    <mergeCell ref="F2:G2"/>
    <mergeCell ref="H2:Z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15" workbookViewId="0">
      <selection activeCell="J34" sqref="J34"/>
    </sheetView>
  </sheetViews>
  <sheetFormatPr defaultRowHeight="13.2" x14ac:dyDescent="0.25"/>
  <cols>
    <col min="1" max="1" width="29.6640625" customWidth="1"/>
    <col min="2" max="2" width="11.6640625" bestFit="1" customWidth="1"/>
    <col min="3" max="3" width="10.88671875" bestFit="1" customWidth="1"/>
    <col min="4" max="4" width="12.6640625" bestFit="1" customWidth="1"/>
    <col min="5" max="5" width="10.33203125" bestFit="1" customWidth="1"/>
  </cols>
  <sheetData>
    <row r="1" spans="1:5" ht="13.8" thickBot="1" x14ac:dyDescent="0.3">
      <c r="A1" s="64" t="s">
        <v>197</v>
      </c>
    </row>
    <row r="2" spans="1:5" ht="16.2" thickBot="1" x14ac:dyDescent="0.35">
      <c r="A2" s="59"/>
      <c r="B2" s="60" t="s">
        <v>159</v>
      </c>
      <c r="C2" s="61" t="s">
        <v>198</v>
      </c>
      <c r="D2" s="61"/>
      <c r="E2" s="61"/>
    </row>
    <row r="3" spans="1:5" ht="13.8" thickBot="1" x14ac:dyDescent="0.3">
      <c r="A3" s="62" t="s">
        <v>160</v>
      </c>
      <c r="B3" s="63" t="s">
        <v>161</v>
      </c>
      <c r="C3" s="63" t="s">
        <v>162</v>
      </c>
      <c r="D3" s="63" t="s">
        <v>163</v>
      </c>
      <c r="E3" s="63" t="s">
        <v>164</v>
      </c>
    </row>
    <row r="4" spans="1:5" ht="13.8" thickBot="1" x14ac:dyDescent="0.3">
      <c r="A4" s="63" t="s">
        <v>73</v>
      </c>
      <c r="B4" s="63"/>
      <c r="C4" s="63"/>
      <c r="D4" s="63"/>
      <c r="E4" s="63"/>
    </row>
    <row r="5" spans="1:5" x14ac:dyDescent="0.25">
      <c r="A5" s="64" t="s">
        <v>165</v>
      </c>
      <c r="B5" s="65">
        <v>58</v>
      </c>
      <c r="C5" s="65">
        <v>29</v>
      </c>
      <c r="D5" s="65" t="s">
        <v>166</v>
      </c>
      <c r="E5" s="65" t="s">
        <v>167</v>
      </c>
    </row>
    <row r="6" spans="1:5" ht="15.6" x14ac:dyDescent="0.3">
      <c r="A6" s="64" t="s">
        <v>168</v>
      </c>
      <c r="B6" s="65">
        <v>1</v>
      </c>
      <c r="C6" s="65">
        <v>0</v>
      </c>
      <c r="D6" s="59"/>
      <c r="E6" s="59"/>
    </row>
    <row r="7" spans="1:5" ht="15.6" x14ac:dyDescent="0.3">
      <c r="A7" s="64" t="s">
        <v>169</v>
      </c>
      <c r="B7" s="65">
        <v>8</v>
      </c>
      <c r="C7" s="65">
        <v>0</v>
      </c>
      <c r="D7" s="59"/>
      <c r="E7" s="59"/>
    </row>
    <row r="8" spans="1:5" x14ac:dyDescent="0.25">
      <c r="A8" s="64" t="s">
        <v>170</v>
      </c>
      <c r="B8" s="65">
        <v>2</v>
      </c>
      <c r="C8" s="65">
        <v>1</v>
      </c>
      <c r="D8" s="65">
        <v>10</v>
      </c>
      <c r="E8" s="65">
        <v>2273</v>
      </c>
    </row>
    <row r="9" spans="1:5" ht="15.6" x14ac:dyDescent="0.3">
      <c r="A9" s="64" t="s">
        <v>171</v>
      </c>
      <c r="B9" s="65">
        <v>2</v>
      </c>
      <c r="C9" s="65">
        <v>0</v>
      </c>
      <c r="D9" s="59"/>
      <c r="E9" s="59"/>
    </row>
    <row r="10" spans="1:5" ht="15.6" x14ac:dyDescent="0.3">
      <c r="A10" s="64" t="s">
        <v>172</v>
      </c>
      <c r="B10" s="65">
        <v>2</v>
      </c>
      <c r="C10" s="65">
        <v>0</v>
      </c>
      <c r="D10" s="59"/>
      <c r="E10" s="59"/>
    </row>
    <row r="11" spans="1:5" ht="15.6" x14ac:dyDescent="0.3">
      <c r="A11" s="64" t="s">
        <v>173</v>
      </c>
      <c r="B11" s="65">
        <v>1</v>
      </c>
      <c r="C11" s="65">
        <v>0</v>
      </c>
      <c r="D11" s="59"/>
      <c r="E11" s="59"/>
    </row>
    <row r="12" spans="1:5" ht="15.6" x14ac:dyDescent="0.3">
      <c r="A12" s="64" t="s">
        <v>174</v>
      </c>
      <c r="B12" s="65">
        <v>8</v>
      </c>
      <c r="C12" s="65">
        <v>0</v>
      </c>
      <c r="D12" s="59"/>
      <c r="E12" s="59"/>
    </row>
    <row r="13" spans="1:5" ht="15.6" x14ac:dyDescent="0.3">
      <c r="A13" s="64" t="s">
        <v>175</v>
      </c>
      <c r="B13" s="65">
        <v>4</v>
      </c>
      <c r="C13" s="65">
        <v>0</v>
      </c>
      <c r="D13" s="59"/>
      <c r="E13" s="59"/>
    </row>
    <row r="14" spans="1:5" x14ac:dyDescent="0.25">
      <c r="A14" s="64" t="s">
        <v>176</v>
      </c>
      <c r="B14" s="65">
        <v>7</v>
      </c>
      <c r="C14" s="65">
        <v>5</v>
      </c>
      <c r="D14" s="65">
        <v>8</v>
      </c>
      <c r="E14" s="65">
        <v>2223</v>
      </c>
    </row>
    <row r="15" spans="1:5" x14ac:dyDescent="0.25">
      <c r="A15" s="64" t="s">
        <v>177</v>
      </c>
      <c r="B15" s="65">
        <v>10</v>
      </c>
      <c r="C15" s="65">
        <v>8</v>
      </c>
      <c r="D15" s="65" t="s">
        <v>178</v>
      </c>
      <c r="E15" s="65" t="s">
        <v>179</v>
      </c>
    </row>
    <row r="16" spans="1:5" x14ac:dyDescent="0.25">
      <c r="A16" s="64" t="s">
        <v>180</v>
      </c>
      <c r="B16" s="65">
        <v>9</v>
      </c>
      <c r="C16" s="65">
        <v>9</v>
      </c>
      <c r="D16" s="65" t="s">
        <v>181</v>
      </c>
      <c r="E16" s="65" t="s">
        <v>182</v>
      </c>
    </row>
    <row r="17" spans="1:5" ht="15.6" x14ac:dyDescent="0.3">
      <c r="A17" s="64" t="s">
        <v>183</v>
      </c>
      <c r="B17" s="65">
        <v>20</v>
      </c>
      <c r="C17" s="65">
        <v>0</v>
      </c>
      <c r="D17" s="59"/>
      <c r="E17" s="59"/>
    </row>
    <row r="18" spans="1:5" x14ac:dyDescent="0.25">
      <c r="A18" s="64" t="s">
        <v>184</v>
      </c>
      <c r="B18" s="65">
        <v>39</v>
      </c>
      <c r="C18" s="65">
        <v>5</v>
      </c>
      <c r="D18" s="65" t="s">
        <v>185</v>
      </c>
      <c r="E18" s="65" t="s">
        <v>186</v>
      </c>
    </row>
    <row r="19" spans="1:5" ht="15.6" x14ac:dyDescent="0.3">
      <c r="A19" s="64" t="s">
        <v>187</v>
      </c>
      <c r="B19" s="65">
        <v>5</v>
      </c>
      <c r="C19" s="65">
        <v>0</v>
      </c>
      <c r="D19" s="59"/>
      <c r="E19" s="59"/>
    </row>
    <row r="20" spans="1:5" ht="13.8" thickBot="1" x14ac:dyDescent="0.3">
      <c r="A20" s="63" t="s">
        <v>69</v>
      </c>
      <c r="B20" s="66">
        <v>118</v>
      </c>
      <c r="C20" s="66">
        <v>57</v>
      </c>
      <c r="D20" s="66"/>
      <c r="E20" s="66"/>
    </row>
    <row r="21" spans="1:5" ht="15.6" x14ac:dyDescent="0.3">
      <c r="A21" s="59"/>
      <c r="B21" s="59"/>
      <c r="C21" s="59"/>
      <c r="D21" s="59"/>
      <c r="E21" s="59"/>
    </row>
    <row r="22" spans="1:5" ht="13.8" thickBot="1" x14ac:dyDescent="0.3">
      <c r="A22" s="63" t="s">
        <v>71</v>
      </c>
      <c r="B22" s="66"/>
      <c r="C22" s="66"/>
      <c r="D22" s="66"/>
      <c r="E22" s="66"/>
    </row>
    <row r="23" spans="1:5" x14ac:dyDescent="0.25">
      <c r="A23" s="64" t="s">
        <v>165</v>
      </c>
      <c r="B23" s="65">
        <v>19</v>
      </c>
      <c r="C23" s="65">
        <v>14</v>
      </c>
      <c r="D23" s="65" t="s">
        <v>188</v>
      </c>
      <c r="E23" s="65" t="s">
        <v>189</v>
      </c>
    </row>
    <row r="24" spans="1:5" ht="15.6" x14ac:dyDescent="0.3">
      <c r="A24" s="64" t="s">
        <v>190</v>
      </c>
      <c r="B24" s="65">
        <v>20</v>
      </c>
      <c r="C24" s="65">
        <v>0</v>
      </c>
      <c r="D24" s="59"/>
      <c r="E24" s="59"/>
    </row>
    <row r="25" spans="1:5" x14ac:dyDescent="0.25">
      <c r="A25" s="64" t="s">
        <v>170</v>
      </c>
      <c r="B25" s="65">
        <v>2</v>
      </c>
      <c r="C25" s="65">
        <v>2</v>
      </c>
      <c r="D25" s="65">
        <v>10</v>
      </c>
      <c r="E25" s="65">
        <v>2273</v>
      </c>
    </row>
    <row r="26" spans="1:5" ht="15.6" x14ac:dyDescent="0.3">
      <c r="A26" s="64" t="s">
        <v>171</v>
      </c>
      <c r="B26" s="65">
        <v>2</v>
      </c>
      <c r="C26" s="65">
        <v>0</v>
      </c>
      <c r="D26" s="59"/>
      <c r="E26" s="59"/>
    </row>
    <row r="27" spans="1:5" ht="15.6" x14ac:dyDescent="0.3">
      <c r="A27" s="64" t="s">
        <v>172</v>
      </c>
      <c r="B27" s="65">
        <v>1</v>
      </c>
      <c r="C27" s="65">
        <v>0</v>
      </c>
      <c r="D27" s="59"/>
      <c r="E27" s="59"/>
    </row>
    <row r="28" spans="1:5" x14ac:dyDescent="0.25">
      <c r="A28" s="64" t="s">
        <v>174</v>
      </c>
      <c r="B28" s="65">
        <v>10</v>
      </c>
      <c r="C28" s="65">
        <v>1</v>
      </c>
      <c r="D28" s="65">
        <v>1</v>
      </c>
      <c r="E28" s="65">
        <v>1573</v>
      </c>
    </row>
    <row r="29" spans="1:5" ht="15.6" x14ac:dyDescent="0.3">
      <c r="A29" s="64" t="s">
        <v>191</v>
      </c>
      <c r="B29" s="65">
        <v>1</v>
      </c>
      <c r="C29" s="65">
        <v>0</v>
      </c>
      <c r="D29" s="59"/>
      <c r="E29" s="59"/>
    </row>
    <row r="30" spans="1:5" ht="15.6" x14ac:dyDescent="0.3">
      <c r="A30" s="64" t="s">
        <v>175</v>
      </c>
      <c r="B30" s="65">
        <v>4</v>
      </c>
      <c r="C30" s="65">
        <v>0</v>
      </c>
      <c r="D30" s="59"/>
      <c r="E30" s="59"/>
    </row>
    <row r="31" spans="1:5" x14ac:dyDescent="0.25">
      <c r="A31" s="64" t="s">
        <v>177</v>
      </c>
      <c r="B31" s="65">
        <v>1</v>
      </c>
      <c r="C31" s="65">
        <v>1</v>
      </c>
      <c r="D31" s="65">
        <v>16</v>
      </c>
      <c r="E31" s="65">
        <v>2413</v>
      </c>
    </row>
    <row r="32" spans="1:5" x14ac:dyDescent="0.25">
      <c r="A32" s="64" t="s">
        <v>180</v>
      </c>
      <c r="B32" s="65">
        <v>11</v>
      </c>
      <c r="C32" s="65">
        <v>11</v>
      </c>
      <c r="D32" s="65" t="s">
        <v>181</v>
      </c>
      <c r="E32" s="65" t="s">
        <v>182</v>
      </c>
    </row>
    <row r="33" spans="1:5" x14ac:dyDescent="0.25">
      <c r="A33" s="64" t="s">
        <v>183</v>
      </c>
      <c r="B33" s="65">
        <v>20</v>
      </c>
      <c r="C33" s="65">
        <v>5</v>
      </c>
      <c r="D33" s="65" t="s">
        <v>192</v>
      </c>
      <c r="E33" s="65" t="s">
        <v>193</v>
      </c>
    </row>
    <row r="34" spans="1:5" x14ac:dyDescent="0.25">
      <c r="A34" s="64" t="s">
        <v>184</v>
      </c>
      <c r="B34" s="65">
        <v>36</v>
      </c>
      <c r="C34" s="65">
        <v>31</v>
      </c>
      <c r="D34" s="65" t="s">
        <v>185</v>
      </c>
      <c r="E34" s="65" t="s">
        <v>194</v>
      </c>
    </row>
    <row r="35" spans="1:5" x14ac:dyDescent="0.25">
      <c r="A35" s="64" t="s">
        <v>187</v>
      </c>
      <c r="B35" s="65">
        <v>14</v>
      </c>
      <c r="C35" s="65">
        <v>3</v>
      </c>
      <c r="D35" s="65">
        <v>1.5</v>
      </c>
      <c r="E35" s="65">
        <v>1923</v>
      </c>
    </row>
    <row r="36" spans="1:5" ht="13.8" thickBot="1" x14ac:dyDescent="0.3">
      <c r="A36" s="63" t="s">
        <v>69</v>
      </c>
      <c r="B36" s="66">
        <v>141</v>
      </c>
      <c r="C36" s="66">
        <v>68</v>
      </c>
      <c r="D36" s="66"/>
      <c r="E36" s="66"/>
    </row>
    <row r="37" spans="1:5" ht="15.6" x14ac:dyDescent="0.3">
      <c r="A37" s="70" t="s">
        <v>206</v>
      </c>
      <c r="B37" s="70"/>
      <c r="C37" s="70"/>
      <c r="D37" s="70"/>
      <c r="E37" s="59"/>
    </row>
    <row r="38" spans="1:5" x14ac:dyDescent="0.25">
      <c r="A38" s="64" t="s">
        <v>199</v>
      </c>
      <c r="B38" s="67"/>
      <c r="C38" s="67"/>
      <c r="D38" s="67"/>
    </row>
    <row r="39" spans="1:5" ht="15.6" x14ac:dyDescent="0.25">
      <c r="A39" s="68" t="s">
        <v>195</v>
      </c>
      <c r="B39" s="69" t="s">
        <v>203</v>
      </c>
      <c r="C39" s="67"/>
      <c r="D39" s="67"/>
    </row>
    <row r="40" spans="1:5" ht="15.6" x14ac:dyDescent="0.25">
      <c r="B40" s="69" t="s">
        <v>204</v>
      </c>
      <c r="C40" s="67"/>
      <c r="D40" s="67"/>
    </row>
    <row r="41" spans="1:5" ht="15.6" x14ac:dyDescent="0.25">
      <c r="B41" s="69" t="s">
        <v>205</v>
      </c>
      <c r="C41" s="67"/>
      <c r="D41" s="67"/>
    </row>
    <row r="42" spans="1:5" x14ac:dyDescent="0.25">
      <c r="B42" s="69" t="s">
        <v>200</v>
      </c>
      <c r="C42" s="67"/>
      <c r="D42" s="67"/>
    </row>
    <row r="43" spans="1:5" x14ac:dyDescent="0.25">
      <c r="A43" s="68" t="s">
        <v>196</v>
      </c>
      <c r="B43" s="69" t="s">
        <v>201</v>
      </c>
      <c r="C43" s="67"/>
      <c r="D43" s="67"/>
    </row>
    <row r="44" spans="1:5" x14ac:dyDescent="0.25">
      <c r="B44" s="69" t="s">
        <v>200</v>
      </c>
      <c r="C44" s="67"/>
      <c r="D44" s="67"/>
    </row>
    <row r="45" spans="1:5" x14ac:dyDescent="0.25">
      <c r="B45" s="69" t="s">
        <v>202</v>
      </c>
      <c r="C45" s="67"/>
      <c r="D45" s="67"/>
    </row>
    <row r="46" spans="1:5" x14ac:dyDescent="0.25">
      <c r="B46" s="67"/>
      <c r="C46" s="67"/>
      <c r="D46" s="67"/>
    </row>
    <row r="47" spans="1:5" x14ac:dyDescent="0.25">
      <c r="A47" s="64"/>
      <c r="B47" s="67"/>
      <c r="C47" s="67"/>
      <c r="D47" s="67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24" sqref="C24"/>
    </sheetView>
  </sheetViews>
  <sheetFormatPr defaultRowHeight="13.2" x14ac:dyDescent="0.25"/>
  <sheetData>
    <row r="1" spans="1:4" x14ac:dyDescent="0.25">
      <c r="A1" s="8" t="s">
        <v>51</v>
      </c>
    </row>
    <row r="2" spans="1:4" x14ac:dyDescent="0.25">
      <c r="B2" t="s">
        <v>52</v>
      </c>
      <c r="C2" t="s">
        <v>53</v>
      </c>
      <c r="D2" t="s">
        <v>54</v>
      </c>
    </row>
    <row r="3" spans="1:4" x14ac:dyDescent="0.25">
      <c r="A3" t="s">
        <v>52</v>
      </c>
      <c r="B3" s="9">
        <v>0.19511977020728599</v>
      </c>
      <c r="C3" s="10">
        <v>-373.48271569040998</v>
      </c>
      <c r="D3" s="10">
        <v>-7.3926533363601097</v>
      </c>
    </row>
    <row r="4" spans="1:4" x14ac:dyDescent="0.25">
      <c r="A4" t="s">
        <v>53</v>
      </c>
      <c r="B4" s="10">
        <v>-373.48271569040998</v>
      </c>
      <c r="C4" s="11">
        <v>724815.89784810506</v>
      </c>
      <c r="D4" s="11">
        <v>13313.2229808498</v>
      </c>
    </row>
    <row r="5" spans="1:4" x14ac:dyDescent="0.25">
      <c r="A5" t="s">
        <v>54</v>
      </c>
      <c r="B5" s="10">
        <v>-7.3926533363601097</v>
      </c>
      <c r="C5" s="11">
        <v>13313.2229808498</v>
      </c>
      <c r="D5" s="12">
        <v>437.43095246870598</v>
      </c>
    </row>
    <row r="8" spans="1:4" x14ac:dyDescent="0.25">
      <c r="A8" s="8" t="s">
        <v>55</v>
      </c>
    </row>
    <row r="9" spans="1:4" x14ac:dyDescent="0.25">
      <c r="B9" t="s">
        <v>52</v>
      </c>
      <c r="C9" t="s">
        <v>53</v>
      </c>
    </row>
    <row r="10" spans="1:4" x14ac:dyDescent="0.25">
      <c r="A10" t="s">
        <v>52</v>
      </c>
      <c r="B10" s="9">
        <v>7.7163428692042596E-2</v>
      </c>
      <c r="C10" s="12">
        <v>-184.10043010286199</v>
      </c>
    </row>
    <row r="11" spans="1:4" x14ac:dyDescent="0.25">
      <c r="A11" t="s">
        <v>53</v>
      </c>
      <c r="B11" s="12">
        <v>-184.10043010286199</v>
      </c>
      <c r="C11" s="11">
        <v>449503.58280714898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S1</vt:lpstr>
      <vt:lpstr>S2</vt:lpstr>
      <vt:lpstr>S3</vt:lpstr>
      <vt:lpstr>S4</vt:lpstr>
      <vt:lpstr>'S3'!__DdeLink__9_529770917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Eleanor</dc:creator>
  <dc:description/>
  <cp:lastModifiedBy>Eleanor</cp:lastModifiedBy>
  <cp:revision>123</cp:revision>
  <dcterms:created xsi:type="dcterms:W3CDTF">2017-05-03T12:27:24Z</dcterms:created>
  <dcterms:modified xsi:type="dcterms:W3CDTF">2020-04-01T19:53:46Z</dcterms:modified>
  <dc:language>en-GB</dc:language>
</cp:coreProperties>
</file>