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useg\Desktop\JGR_paper\2ndRevision\SupportingData_V3\"/>
    </mc:Choice>
  </mc:AlternateContent>
  <xr:revisionPtr revIDLastSave="0" documentId="13_ncr:1_{CD856B71-4F32-4303-8E20-CC579A1F172C}" xr6:coauthVersionLast="47" xr6:coauthVersionMax="47" xr10:uidLastSave="{00000000-0000-0000-0000-000000000000}"/>
  <bookViews>
    <workbookView xWindow="-3165" yWindow="-217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Sheet1!$A$1:$Y$101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1" l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<sst xmlns="http://schemas.openxmlformats.org/spreadsheetml/2006/main" count="467" uniqueCount="177">
  <si>
    <t>Area (km2)</t>
  </si>
  <si>
    <t>Mean Slope</t>
  </si>
  <si>
    <t>elev_mean</t>
  </si>
  <si>
    <t>elev_std</t>
  </si>
  <si>
    <t>aspect_360</t>
  </si>
  <si>
    <t>Region</t>
  </si>
  <si>
    <t>N</t>
  </si>
  <si>
    <t>Protonilus Mensae</t>
  </si>
  <si>
    <t>Phelgra Montes</t>
  </si>
  <si>
    <t>Deuteronilus Mensae</t>
  </si>
  <si>
    <t>Tempe Terra</t>
  </si>
  <si>
    <t>S</t>
  </si>
  <si>
    <t>East Argyre Crater</t>
  </si>
  <si>
    <t>Hellespontus Montes (West Hellas)</t>
  </si>
  <si>
    <t>724/725</t>
  </si>
  <si>
    <t>39/40</t>
  </si>
  <si>
    <t>618/619</t>
  </si>
  <si>
    <t>Outlier - Sirenum Terra</t>
  </si>
  <si>
    <t>East Argyre Mountains</t>
  </si>
  <si>
    <t>North-West Argyre Mountains</t>
  </si>
  <si>
    <t>Reull Vallis (East Hellas)</t>
  </si>
  <si>
    <t>West Argyre Mountains</t>
  </si>
  <si>
    <t>1275/1276</t>
  </si>
  <si>
    <t>Hellas East / Promethei Terra</t>
  </si>
  <si>
    <t>Outlier - Erebus Montes</t>
  </si>
  <si>
    <t>1228/1229</t>
  </si>
  <si>
    <t>Outlier - Kasier Crater (Noachis Terra)</t>
  </si>
  <si>
    <t>614/615</t>
  </si>
  <si>
    <t>Outlier - Crater in East Promethei Terra</t>
  </si>
  <si>
    <t>831/832</t>
  </si>
  <si>
    <t>Lowell Crater</t>
  </si>
  <si>
    <t>Outlier - Icaria Fossae</t>
  </si>
  <si>
    <t>East Argyre Crater Arkhangelsky</t>
  </si>
  <si>
    <t>Acheron Fossae</t>
  </si>
  <si>
    <t>Aonia Planum</t>
  </si>
  <si>
    <t>Hesperia Planum</t>
  </si>
  <si>
    <t>804/805</t>
  </si>
  <si>
    <t>1034/1035</t>
  </si>
  <si>
    <t>Outlier - Mad Valles (South Hellas)</t>
  </si>
  <si>
    <t>389/390</t>
  </si>
  <si>
    <t>North / South</t>
  </si>
  <si>
    <t>GLF_ID_Brough</t>
  </si>
  <si>
    <t>Longitude</t>
  </si>
  <si>
    <t>Latitude</t>
  </si>
  <si>
    <t>GLF_ID_Driver</t>
  </si>
  <si>
    <t>Total No. of Craters</t>
  </si>
  <si>
    <t>Cumulative Crater Retention Age</t>
  </si>
  <si>
    <t>Cumulative CRA Error Percentage</t>
  </si>
  <si>
    <t>Differential Resurfacing Age 1</t>
  </si>
  <si>
    <t>Differential Resurfacing Age 1 Error</t>
  </si>
  <si>
    <t>Differential Resurfacing Age 2</t>
  </si>
  <si>
    <t>Differential Resurfacing Age 2 Error</t>
  </si>
  <si>
    <t>Differential Resurfacing Age 3</t>
  </si>
  <si>
    <t>Differential Resurfacing Age 3 Error</t>
  </si>
  <si>
    <t>No. of Resurfacing Events</t>
  </si>
  <si>
    <t>GLF_ID_Souness</t>
  </si>
  <si>
    <t>Morphology classification</t>
  </si>
  <si>
    <t>SV</t>
  </si>
  <si>
    <t>V</t>
  </si>
  <si>
    <t>LDA</t>
  </si>
  <si>
    <t>DRA</t>
  </si>
  <si>
    <t>LV</t>
  </si>
  <si>
    <t>SC</t>
  </si>
  <si>
    <t>CCG</t>
  </si>
  <si>
    <t>Cumulative CRA Error (+)</t>
  </si>
  <si>
    <t>Cumulative CRA Error (-)</t>
  </si>
  <si>
    <t>6.63</t>
  </si>
  <si>
    <t>2.3</t>
  </si>
  <si>
    <t>61</t>
  </si>
  <si>
    <t>11</t>
  </si>
  <si>
    <t>1010</t>
  </si>
  <si>
    <t>580</t>
  </si>
  <si>
    <t>290</t>
  </si>
  <si>
    <t>130</t>
  </si>
  <si>
    <t>45.7</t>
  </si>
  <si>
    <t>9.57</t>
  </si>
  <si>
    <t>3.6</t>
  </si>
  <si>
    <t>352</t>
  </si>
  <si>
    <t>82</t>
  </si>
  <si>
    <t>163</t>
  </si>
  <si>
    <t>131</t>
  </si>
  <si>
    <t>14</t>
  </si>
  <si>
    <t>57.1</t>
  </si>
  <si>
    <t>28</t>
  </si>
  <si>
    <t>18.2</t>
  </si>
  <si>
    <t>6</t>
  </si>
  <si>
    <t>27.3</t>
  </si>
  <si>
    <t>7.8</t>
  </si>
  <si>
    <t>65.8</t>
  </si>
  <si>
    <t>46</t>
  </si>
  <si>
    <t>5.32</t>
  </si>
  <si>
    <t>2.4</t>
  </si>
  <si>
    <t>176</t>
  </si>
  <si>
    <t>55</t>
  </si>
  <si>
    <t>21.1</t>
  </si>
  <si>
    <t>5.4</t>
  </si>
  <si>
    <t>21.6</t>
  </si>
  <si>
    <t>8.1</t>
  </si>
  <si>
    <t>5.23</t>
  </si>
  <si>
    <t>1.7</t>
  </si>
  <si>
    <t>20.8</t>
  </si>
  <si>
    <t>9.2</t>
  </si>
  <si>
    <t>2.21</t>
  </si>
  <si>
    <t>1.1</t>
  </si>
  <si>
    <t>20.9</t>
  </si>
  <si>
    <t>10</t>
  </si>
  <si>
    <t>9.27</t>
  </si>
  <si>
    <t>5.3</t>
  </si>
  <si>
    <t>140</t>
  </si>
  <si>
    <t>52</t>
  </si>
  <si>
    <t>51</t>
  </si>
  <si>
    <t>16</t>
  </si>
  <si>
    <t>22.9</t>
  </si>
  <si>
    <t>6.1</t>
  </si>
  <si>
    <t>64.6</t>
  </si>
  <si>
    <t>18</t>
  </si>
  <si>
    <t>19.7</t>
  </si>
  <si>
    <t>2.27</t>
  </si>
  <si>
    <t>1.3</t>
  </si>
  <si>
    <t>4.9</t>
  </si>
  <si>
    <t>18.3</t>
  </si>
  <si>
    <t>7.4</t>
  </si>
  <si>
    <t>2.78</t>
  </si>
  <si>
    <t>1.6</t>
  </si>
  <si>
    <t>106</t>
  </si>
  <si>
    <t>15</t>
  </si>
  <si>
    <t>27</t>
  </si>
  <si>
    <t>19</t>
  </si>
  <si>
    <t>51.1</t>
  </si>
  <si>
    <t>13.9</t>
  </si>
  <si>
    <t>9.7</t>
  </si>
  <si>
    <t>90.5</t>
  </si>
  <si>
    <t>23</t>
  </si>
  <si>
    <t>7.23</t>
  </si>
  <si>
    <t>4.1</t>
  </si>
  <si>
    <t>25.7</t>
  </si>
  <si>
    <t>6.58</t>
  </si>
  <si>
    <t>3.8</t>
  </si>
  <si>
    <t>158</t>
  </si>
  <si>
    <t>68.8</t>
  </si>
  <si>
    <t>21</t>
  </si>
  <si>
    <t>16.5</t>
  </si>
  <si>
    <t>6.7</t>
  </si>
  <si>
    <t>82.7</t>
  </si>
  <si>
    <t>67.2</t>
  </si>
  <si>
    <t>25</t>
  </si>
  <si>
    <t>14.6</t>
  </si>
  <si>
    <t>4.6</t>
  </si>
  <si>
    <t>17.3</t>
  </si>
  <si>
    <t>9.9</t>
  </si>
  <si>
    <t>3.88</t>
  </si>
  <si>
    <t>2.2</t>
  </si>
  <si>
    <t>52.4</t>
  </si>
  <si>
    <t>12</t>
  </si>
  <si>
    <t>22.7</t>
  </si>
  <si>
    <t>57.6</t>
  </si>
  <si>
    <t>4.18</t>
  </si>
  <si>
    <t>2.9</t>
  </si>
  <si>
    <t>13.1</t>
  </si>
  <si>
    <t>9.1</t>
  </si>
  <si>
    <t>51.3</t>
  </si>
  <si>
    <t>36</t>
  </si>
  <si>
    <t>13</t>
  </si>
  <si>
    <t>21.8</t>
  </si>
  <si>
    <t>4.85</t>
  </si>
  <si>
    <t>2.8</t>
  </si>
  <si>
    <t>125</t>
  </si>
  <si>
    <t>64.9</t>
  </si>
  <si>
    <t>6.8</t>
  </si>
  <si>
    <t>3.94</t>
  </si>
  <si>
    <t>116</t>
  </si>
  <si>
    <t>47</t>
  </si>
  <si>
    <t>45.2</t>
  </si>
  <si>
    <t>17.6</t>
  </si>
  <si>
    <t>15.2</t>
  </si>
  <si>
    <t>7.5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</si>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</sst>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1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zoomScale="70" zoomScaleNormal="70" workbookViewId="0">
      <selection activeCell="P11" sqref="P11"/>
    </sheetView>
  </sheetViews>
  <sheetFormatPr defaultRowHeight="14.25" x14ac:dyDescent="0.45"/>
  <cols>
    <col min="1" max="1" width="8.33203125" customWidth="1"/>
    <col min="2" max="2" width="7.796875" customWidth="1"/>
    <col min="3" max="3" width="11.796875" style="1" customWidth="1"/>
    <col min="4" max="4" width="13" customWidth="1"/>
    <col min="5" max="5" width="12" customWidth="1"/>
    <col min="6" max="6" width="8.3984375" customWidth="1"/>
    <col min="7" max="7" width="7.73046875" customWidth="1"/>
    <col min="8" max="8" width="9.3984375" customWidth="1"/>
    <col min="9" max="9" width="9.06640625" customWidth="1"/>
    <col min="10" max="10" width="8.265625" customWidth="1"/>
    <col min="11" max="11" width="9.06640625" style="1" customWidth="1"/>
    <col min="12" max="12" width="34.73046875" style="1" customWidth="1"/>
    <col min="13" max="13" width="12.3984375" customWidth="1"/>
    <col min="14" max="14" width="16.33203125" customWidth="1"/>
    <col min="15" max="16" width="12.46484375" customWidth="1"/>
    <col min="17" max="17" width="15.86328125" customWidth="1"/>
    <col min="18" max="18" width="12.1328125" customWidth="1"/>
    <col min="19" max="24" width="13.1328125" customWidth="1"/>
    <col min="25" max="25" width="11.6640625" customWidth="1"/>
  </cols>
  <sheetData>
    <row r="1" spans="1:25" ht="42.75" customHeight="1" x14ac:dyDescent="0.45">
      <c r="A1" s="3" t="s">
        <v>44</v>
      </c>
      <c r="B1" s="3" t="s">
        <v>41</v>
      </c>
      <c r="C1" s="2" t="s">
        <v>55</v>
      </c>
      <c r="D1" s="3" t="s">
        <v>42</v>
      </c>
      <c r="E1" s="3" t="s">
        <v>43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2" t="s">
        <v>40</v>
      </c>
      <c r="L1" s="2" t="s">
        <v>5</v>
      </c>
      <c r="M1" s="2" t="s">
        <v>56</v>
      </c>
      <c r="N1" s="2" t="s">
        <v>45</v>
      </c>
      <c r="O1" s="2" t="s">
        <v>46</v>
      </c>
      <c r="P1" s="2" t="s">
        <v>64</v>
      </c>
      <c r="Q1" s="2" t="s">
        <v>65</v>
      </c>
      <c r="R1" s="2" t="s">
        <v>47</v>
      </c>
      <c r="S1" s="2" t="s">
        <v>54</v>
      </c>
      <c r="T1" s="2" t="s">
        <v>48</v>
      </c>
      <c r="U1" s="2" t="s">
        <v>49</v>
      </c>
      <c r="V1" s="2" t="s">
        <v>50</v>
      </c>
      <c r="W1" s="2" t="s">
        <v>51</v>
      </c>
      <c r="X1" s="2" t="s">
        <v>52</v>
      </c>
      <c r="Y1" s="2" t="s">
        <v>53</v>
      </c>
    </row>
    <row r="2" spans="1:25" x14ac:dyDescent="0.45">
      <c r="A2" s="4">
        <v>1</v>
      </c>
      <c r="B2" s="4">
        <v>491</v>
      </c>
      <c r="C2" s="5">
        <v>491</v>
      </c>
      <c r="D2" s="4">
        <v>45.849072999999997</v>
      </c>
      <c r="E2" s="4">
        <v>38.591228999999998</v>
      </c>
      <c r="F2" s="4">
        <v>285.92</v>
      </c>
      <c r="G2" s="4">
        <v>4</v>
      </c>
      <c r="H2" s="4">
        <v>-575</v>
      </c>
      <c r="I2" s="4">
        <v>499</v>
      </c>
      <c r="J2" s="4">
        <v>330</v>
      </c>
      <c r="K2" s="5" t="s">
        <v>6</v>
      </c>
      <c r="L2" s="5" t="s">
        <v>7</v>
      </c>
      <c r="M2" s="5" t="s">
        <v>57</v>
      </c>
      <c r="N2" s="4">
        <v>61</v>
      </c>
      <c r="O2" s="4">
        <v>74</v>
      </c>
      <c r="P2" s="4">
        <v>13</v>
      </c>
      <c r="Q2" s="4">
        <v>13</v>
      </c>
      <c r="R2" s="8">
        <f>(P2/O2)</f>
        <v>0.17567567567567569</v>
      </c>
      <c r="S2" s="6">
        <v>1</v>
      </c>
      <c r="T2" s="7" t="s">
        <v>66</v>
      </c>
      <c r="U2" s="7" t="s">
        <v>67</v>
      </c>
      <c r="V2" s="7"/>
      <c r="W2" s="7"/>
      <c r="X2" s="7"/>
      <c r="Y2" s="7"/>
    </row>
    <row r="3" spans="1:25" x14ac:dyDescent="0.45">
      <c r="A3" s="4">
        <v>2</v>
      </c>
      <c r="B3" s="4">
        <v>145</v>
      </c>
      <c r="C3" s="5">
        <v>145</v>
      </c>
      <c r="D3" s="4">
        <v>164.52482699999999</v>
      </c>
      <c r="E3" s="4">
        <v>36.888576</v>
      </c>
      <c r="F3" s="4">
        <v>213.71</v>
      </c>
      <c r="G3" s="4">
        <v>3</v>
      </c>
      <c r="H3" s="4">
        <v>-2246</v>
      </c>
      <c r="I3" s="4">
        <v>305</v>
      </c>
      <c r="J3" s="4">
        <v>51</v>
      </c>
      <c r="K3" s="5" t="s">
        <v>6</v>
      </c>
      <c r="L3" s="5" t="s">
        <v>8</v>
      </c>
      <c r="M3" s="5" t="s">
        <v>58</v>
      </c>
      <c r="N3" s="4">
        <v>112</v>
      </c>
      <c r="O3" s="4">
        <v>425</v>
      </c>
      <c r="P3" s="4">
        <v>240</v>
      </c>
      <c r="Q3" s="4">
        <v>240</v>
      </c>
      <c r="R3" s="8">
        <f>(P3/O3)</f>
        <v>0.56470588235294117</v>
      </c>
      <c r="S3" s="6">
        <v>1</v>
      </c>
      <c r="T3" s="7" t="s">
        <v>68</v>
      </c>
      <c r="U3" s="7" t="s">
        <v>69</v>
      </c>
      <c r="V3" s="7"/>
      <c r="W3" s="7"/>
      <c r="X3" s="7"/>
      <c r="Y3" s="7"/>
    </row>
    <row r="4" spans="1:25" x14ac:dyDescent="0.45">
      <c r="A4" s="4">
        <v>3</v>
      </c>
      <c r="B4" s="4">
        <v>672</v>
      </c>
      <c r="C4" s="5">
        <v>672</v>
      </c>
      <c r="D4" s="4">
        <v>22.982427000000001</v>
      </c>
      <c r="E4" s="4">
        <v>39.973750000000003</v>
      </c>
      <c r="F4" s="4">
        <v>212.88</v>
      </c>
      <c r="G4" s="4">
        <v>2</v>
      </c>
      <c r="H4" s="4">
        <v>-3189</v>
      </c>
      <c r="I4" s="4">
        <v>126</v>
      </c>
      <c r="J4" s="4">
        <v>175</v>
      </c>
      <c r="K4" s="5" t="s">
        <v>6</v>
      </c>
      <c r="L4" s="5" t="s">
        <v>9</v>
      </c>
      <c r="M4" s="5" t="s">
        <v>59</v>
      </c>
      <c r="N4" s="4">
        <v>65</v>
      </c>
      <c r="O4" s="4">
        <v>3430</v>
      </c>
      <c r="P4" s="4">
        <v>150</v>
      </c>
      <c r="Q4" s="4">
        <v>1400</v>
      </c>
      <c r="R4" s="8">
        <f>(Q4/O4)</f>
        <v>0.40816326530612246</v>
      </c>
      <c r="S4" s="6">
        <v>3</v>
      </c>
      <c r="T4" s="7" t="s">
        <v>70</v>
      </c>
      <c r="U4" s="7" t="s">
        <v>71</v>
      </c>
      <c r="V4" s="7" t="s">
        <v>72</v>
      </c>
      <c r="W4" s="7" t="s">
        <v>73</v>
      </c>
      <c r="X4" s="7" t="s">
        <v>74</v>
      </c>
      <c r="Y4" s="7" t="s">
        <v>69</v>
      </c>
    </row>
    <row r="5" spans="1:25" x14ac:dyDescent="0.45">
      <c r="A5" s="4">
        <v>4</v>
      </c>
      <c r="B5" s="4">
        <v>498</v>
      </c>
      <c r="C5" s="5">
        <v>498</v>
      </c>
      <c r="D5" s="4">
        <v>43.915698999999996</v>
      </c>
      <c r="E5" s="4">
        <v>40.778193000000002</v>
      </c>
      <c r="F5" s="4">
        <v>169.66</v>
      </c>
      <c r="G5" s="4">
        <v>4</v>
      </c>
      <c r="H5" s="4">
        <v>-2516</v>
      </c>
      <c r="I5" s="4">
        <v>188</v>
      </c>
      <c r="J5" s="4">
        <v>14</v>
      </c>
      <c r="K5" s="5" t="s">
        <v>6</v>
      </c>
      <c r="L5" s="5" t="s">
        <v>7</v>
      </c>
      <c r="M5" s="5" t="s">
        <v>57</v>
      </c>
      <c r="N5" s="4">
        <v>37</v>
      </c>
      <c r="O5" s="4">
        <v>104</v>
      </c>
      <c r="P5" s="4">
        <v>34</v>
      </c>
      <c r="Q5" s="4">
        <v>34</v>
      </c>
      <c r="R5" s="8">
        <f>(P5/O5)</f>
        <v>0.32692307692307693</v>
      </c>
      <c r="S5" s="6">
        <v>1</v>
      </c>
      <c r="T5" s="7"/>
      <c r="U5" s="7"/>
      <c r="V5" s="7" t="s">
        <v>75</v>
      </c>
      <c r="W5" s="7" t="s">
        <v>76</v>
      </c>
      <c r="X5" s="7"/>
      <c r="Y5" s="7"/>
    </row>
    <row r="6" spans="1:25" x14ac:dyDescent="0.45">
      <c r="A6" s="4">
        <v>5</v>
      </c>
      <c r="B6" s="4">
        <v>73</v>
      </c>
      <c r="C6" s="5">
        <v>73</v>
      </c>
      <c r="D6" s="4">
        <v>-90.478994999999998</v>
      </c>
      <c r="E6" s="4">
        <v>39.797775000000001</v>
      </c>
      <c r="F6" s="4">
        <v>159.41999999999999</v>
      </c>
      <c r="G6" s="4">
        <v>3</v>
      </c>
      <c r="H6" s="4">
        <v>937</v>
      </c>
      <c r="I6" s="4">
        <v>230</v>
      </c>
      <c r="J6" s="4">
        <v>93</v>
      </c>
      <c r="K6" s="5" t="s">
        <v>6</v>
      </c>
      <c r="L6" s="5" t="s">
        <v>10</v>
      </c>
      <c r="M6" s="5" t="s">
        <v>59</v>
      </c>
      <c r="N6" s="4">
        <v>640</v>
      </c>
      <c r="O6" s="4">
        <v>1880</v>
      </c>
      <c r="P6" s="4">
        <v>1000</v>
      </c>
      <c r="Q6" s="4">
        <v>1100</v>
      </c>
      <c r="R6" s="8">
        <f>(P6/O6)</f>
        <v>0.53191489361702127</v>
      </c>
      <c r="S6" s="6">
        <v>2</v>
      </c>
      <c r="T6" s="7" t="s">
        <v>77</v>
      </c>
      <c r="U6" s="7" t="s">
        <v>78</v>
      </c>
      <c r="V6" s="7" t="s">
        <v>79</v>
      </c>
      <c r="W6" s="7" t="s">
        <v>69</v>
      </c>
      <c r="X6" s="7"/>
      <c r="Y6" s="7"/>
    </row>
    <row r="7" spans="1:25" x14ac:dyDescent="0.45">
      <c r="A7" s="4">
        <v>6</v>
      </c>
      <c r="B7" s="4">
        <v>735</v>
      </c>
      <c r="C7" s="5">
        <v>735</v>
      </c>
      <c r="D7" s="4">
        <v>-28.522556999999999</v>
      </c>
      <c r="E7" s="4">
        <v>-38.493560000000002</v>
      </c>
      <c r="F7" s="4">
        <v>116.6</v>
      </c>
      <c r="G7" s="4">
        <v>5</v>
      </c>
      <c r="H7" s="4">
        <v>-2110</v>
      </c>
      <c r="I7" s="4">
        <v>325</v>
      </c>
      <c r="J7" s="4">
        <v>356</v>
      </c>
      <c r="K7" s="5" t="s">
        <v>11</v>
      </c>
      <c r="L7" s="5" t="s">
        <v>12</v>
      </c>
      <c r="M7" s="5" t="s">
        <v>60</v>
      </c>
      <c r="N7" s="4">
        <v>17</v>
      </c>
      <c r="O7" s="4">
        <v>312</v>
      </c>
      <c r="P7" s="4">
        <v>110</v>
      </c>
      <c r="Q7" s="4">
        <v>110</v>
      </c>
      <c r="R7" s="8">
        <f>(P7/O7)</f>
        <v>0.35256410256410259</v>
      </c>
      <c r="S7" s="6">
        <v>0</v>
      </c>
      <c r="T7" s="7"/>
      <c r="U7" s="7"/>
      <c r="V7" s="7"/>
      <c r="W7" s="7"/>
      <c r="X7" s="7"/>
      <c r="Y7" s="7"/>
    </row>
    <row r="8" spans="1:25" x14ac:dyDescent="0.45">
      <c r="A8" s="4">
        <v>7</v>
      </c>
      <c r="B8" s="4">
        <v>70</v>
      </c>
      <c r="C8" s="5">
        <v>70</v>
      </c>
      <c r="D8" s="4">
        <v>-90.351301000000007</v>
      </c>
      <c r="E8" s="4">
        <v>40.257021000000002</v>
      </c>
      <c r="F8" s="4">
        <v>111.67</v>
      </c>
      <c r="G8" s="4">
        <v>3</v>
      </c>
      <c r="H8" s="4">
        <v>894</v>
      </c>
      <c r="I8" s="4">
        <v>101</v>
      </c>
      <c r="J8" s="4">
        <v>118</v>
      </c>
      <c r="K8" s="5" t="s">
        <v>6</v>
      </c>
      <c r="L8" s="5" t="s">
        <v>10</v>
      </c>
      <c r="M8" s="5" t="s">
        <v>59</v>
      </c>
      <c r="N8" s="4">
        <v>316</v>
      </c>
      <c r="O8" s="4">
        <v>1050</v>
      </c>
      <c r="P8" s="4">
        <v>350</v>
      </c>
      <c r="Q8" s="4">
        <v>350</v>
      </c>
      <c r="R8" s="8">
        <f>(P8/O8)</f>
        <v>0.33333333333333331</v>
      </c>
      <c r="S8" s="6">
        <v>1</v>
      </c>
      <c r="T8" s="7" t="s">
        <v>80</v>
      </c>
      <c r="U8" s="7" t="s">
        <v>81</v>
      </c>
      <c r="V8" s="7"/>
      <c r="W8" s="7"/>
      <c r="X8" s="7"/>
      <c r="Y8" s="7"/>
    </row>
    <row r="9" spans="1:25" x14ac:dyDescent="0.45">
      <c r="A9" s="4">
        <v>8</v>
      </c>
      <c r="B9" s="4">
        <v>1151</v>
      </c>
      <c r="C9" s="5">
        <v>1151</v>
      </c>
      <c r="D9" s="4">
        <v>43.936757999999998</v>
      </c>
      <c r="E9" s="4">
        <v>-48.242122000000002</v>
      </c>
      <c r="F9" s="4">
        <v>107.22</v>
      </c>
      <c r="G9" s="4">
        <v>8</v>
      </c>
      <c r="H9" s="4">
        <v>492</v>
      </c>
      <c r="I9" s="4">
        <v>621</v>
      </c>
      <c r="J9" s="4">
        <v>154</v>
      </c>
      <c r="K9" s="5" t="s">
        <v>11</v>
      </c>
      <c r="L9" s="5" t="s">
        <v>13</v>
      </c>
      <c r="M9" s="5" t="s">
        <v>58</v>
      </c>
      <c r="N9" s="4">
        <v>38</v>
      </c>
      <c r="O9" s="4">
        <v>149</v>
      </c>
      <c r="P9" s="4">
        <v>60</v>
      </c>
      <c r="Q9" s="4">
        <v>60</v>
      </c>
      <c r="R9" s="8">
        <f>(P9/O9)</f>
        <v>0.40268456375838924</v>
      </c>
      <c r="S9" s="6">
        <v>2</v>
      </c>
      <c r="T9" s="7" t="s">
        <v>82</v>
      </c>
      <c r="U9" s="7" t="s">
        <v>83</v>
      </c>
      <c r="V9" s="7" t="s">
        <v>84</v>
      </c>
      <c r="W9" s="7" t="s">
        <v>85</v>
      </c>
      <c r="X9" s="7"/>
      <c r="Y9" s="7"/>
    </row>
    <row r="10" spans="1:25" x14ac:dyDescent="0.45">
      <c r="A10" s="4">
        <v>9</v>
      </c>
      <c r="B10" s="4">
        <v>724</v>
      </c>
      <c r="C10" s="5" t="s">
        <v>14</v>
      </c>
      <c r="D10" s="4">
        <v>12.419548000000001</v>
      </c>
      <c r="E10" s="4">
        <v>36.649203999999997</v>
      </c>
      <c r="F10" s="4">
        <v>106.36</v>
      </c>
      <c r="G10" s="4">
        <v>6</v>
      </c>
      <c r="H10" s="4">
        <v>-2749</v>
      </c>
      <c r="I10" s="4">
        <v>333</v>
      </c>
      <c r="J10" s="4">
        <v>12</v>
      </c>
      <c r="K10" s="5" t="s">
        <v>6</v>
      </c>
      <c r="L10" s="5" t="s">
        <v>9</v>
      </c>
      <c r="M10" s="5" t="s">
        <v>61</v>
      </c>
      <c r="N10" s="4">
        <v>53</v>
      </c>
      <c r="O10" s="4">
        <v>227</v>
      </c>
      <c r="P10" s="4">
        <v>60</v>
      </c>
      <c r="Q10" s="4">
        <v>60</v>
      </c>
      <c r="R10" s="8">
        <f>(P10/O10)</f>
        <v>0.26431718061674009</v>
      </c>
      <c r="S10" s="6">
        <v>1</v>
      </c>
      <c r="T10" s="7" t="s">
        <v>86</v>
      </c>
      <c r="U10" s="7" t="s">
        <v>87</v>
      </c>
      <c r="V10" s="7"/>
      <c r="W10" s="7"/>
      <c r="X10" s="7"/>
      <c r="Y10" s="7"/>
    </row>
    <row r="11" spans="1:25" x14ac:dyDescent="0.45">
      <c r="A11" s="4">
        <v>10</v>
      </c>
      <c r="B11" s="4">
        <v>527</v>
      </c>
      <c r="C11" s="5">
        <v>527</v>
      </c>
      <c r="D11" s="4">
        <v>39.555647</v>
      </c>
      <c r="E11" s="4">
        <v>44.745227999999997</v>
      </c>
      <c r="F11" s="4">
        <v>93.3</v>
      </c>
      <c r="G11" s="4">
        <v>7</v>
      </c>
      <c r="H11" s="4">
        <v>-1817</v>
      </c>
      <c r="I11" s="4">
        <v>391</v>
      </c>
      <c r="J11" s="4">
        <v>5</v>
      </c>
      <c r="K11" s="5" t="s">
        <v>6</v>
      </c>
      <c r="L11" s="5" t="s">
        <v>7</v>
      </c>
      <c r="M11" s="5" t="s">
        <v>58</v>
      </c>
      <c r="N11" s="4">
        <v>13</v>
      </c>
      <c r="O11" s="4">
        <v>677</v>
      </c>
      <c r="P11" s="4">
        <v>390</v>
      </c>
      <c r="Q11" s="4">
        <v>390</v>
      </c>
      <c r="R11" s="8">
        <f>(P11/O11)</f>
        <v>0.5760709010339734</v>
      </c>
      <c r="S11" s="6">
        <v>2</v>
      </c>
      <c r="T11" s="7" t="s">
        <v>88</v>
      </c>
      <c r="U11" s="7" t="s">
        <v>89</v>
      </c>
      <c r="V11" s="7" t="s">
        <v>90</v>
      </c>
      <c r="W11" s="7" t="s">
        <v>91</v>
      </c>
      <c r="X11" s="7"/>
      <c r="Y11" s="7"/>
    </row>
    <row r="12" spans="1:25" x14ac:dyDescent="0.45">
      <c r="A12" s="4">
        <v>11</v>
      </c>
      <c r="B12" s="4">
        <v>39</v>
      </c>
      <c r="C12" s="5" t="s">
        <v>15</v>
      </c>
      <c r="D12" s="4">
        <v>-83.654691999999997</v>
      </c>
      <c r="E12" s="4">
        <v>44.728805999999999</v>
      </c>
      <c r="F12" s="4">
        <v>90.68</v>
      </c>
      <c r="G12" s="4">
        <v>3</v>
      </c>
      <c r="H12" s="4">
        <v>1207</v>
      </c>
      <c r="I12" s="4">
        <v>141</v>
      </c>
      <c r="J12" s="4">
        <v>94</v>
      </c>
      <c r="K12" s="5" t="s">
        <v>6</v>
      </c>
      <c r="L12" s="5" t="s">
        <v>10</v>
      </c>
      <c r="M12" s="5" t="s">
        <v>58</v>
      </c>
      <c r="N12" s="4">
        <v>60</v>
      </c>
      <c r="O12" s="4">
        <v>2220</v>
      </c>
      <c r="P12" s="4">
        <v>1100</v>
      </c>
      <c r="Q12" s="4">
        <v>1600</v>
      </c>
      <c r="R12" s="8">
        <f>(P12/O12)</f>
        <v>0.49549549549549549</v>
      </c>
      <c r="S12" s="6">
        <v>2</v>
      </c>
      <c r="T12" s="7" t="s">
        <v>92</v>
      </c>
      <c r="U12" s="7" t="s">
        <v>93</v>
      </c>
      <c r="V12" s="7" t="s">
        <v>94</v>
      </c>
      <c r="W12" s="7" t="s">
        <v>95</v>
      </c>
      <c r="X12" s="7"/>
      <c r="Y12" s="7"/>
    </row>
    <row r="13" spans="1:25" x14ac:dyDescent="0.45">
      <c r="A13" s="4">
        <v>12</v>
      </c>
      <c r="B13" s="4">
        <v>618</v>
      </c>
      <c r="C13" s="5" t="s">
        <v>16</v>
      </c>
      <c r="D13" s="4">
        <v>29.600117000000001</v>
      </c>
      <c r="E13" s="4">
        <v>41.340845000000002</v>
      </c>
      <c r="F13" s="4">
        <v>90.37</v>
      </c>
      <c r="G13" s="4">
        <v>4</v>
      </c>
      <c r="H13" s="4">
        <v>-1519</v>
      </c>
      <c r="I13" s="4">
        <v>318</v>
      </c>
      <c r="J13" s="4">
        <v>195</v>
      </c>
      <c r="K13" s="5" t="s">
        <v>6</v>
      </c>
      <c r="L13" s="5" t="s">
        <v>9</v>
      </c>
      <c r="M13" s="5" t="s">
        <v>57</v>
      </c>
      <c r="N13" s="4">
        <v>37</v>
      </c>
      <c r="O13" s="4">
        <v>107</v>
      </c>
      <c r="P13" s="4">
        <v>47</v>
      </c>
      <c r="Q13" s="4">
        <v>47</v>
      </c>
      <c r="R13" s="8">
        <f>(P13/O13)</f>
        <v>0.43925233644859812</v>
      </c>
      <c r="S13" s="6">
        <v>2</v>
      </c>
      <c r="T13" s="7" t="s">
        <v>96</v>
      </c>
      <c r="U13" s="7" t="s">
        <v>97</v>
      </c>
      <c r="V13" s="7" t="s">
        <v>98</v>
      </c>
      <c r="W13" s="7" t="s">
        <v>99</v>
      </c>
      <c r="X13" s="7"/>
      <c r="Y13" s="7"/>
    </row>
    <row r="14" spans="1:25" x14ac:dyDescent="0.45">
      <c r="A14" s="4">
        <v>13</v>
      </c>
      <c r="B14" s="4">
        <v>893</v>
      </c>
      <c r="C14" s="5">
        <v>893</v>
      </c>
      <c r="D14" s="4">
        <v>-163.42497700000001</v>
      </c>
      <c r="E14" s="4">
        <v>-42.532232</v>
      </c>
      <c r="F14" s="4">
        <v>89.4</v>
      </c>
      <c r="G14" s="4">
        <v>4</v>
      </c>
      <c r="H14" s="4">
        <v>1932</v>
      </c>
      <c r="I14" s="4">
        <v>361</v>
      </c>
      <c r="J14" s="4">
        <v>11</v>
      </c>
      <c r="K14" s="5" t="s">
        <v>11</v>
      </c>
      <c r="L14" s="5" t="s">
        <v>17</v>
      </c>
      <c r="M14" s="5" t="s">
        <v>58</v>
      </c>
      <c r="N14" s="4">
        <v>25</v>
      </c>
      <c r="O14" s="4">
        <v>63</v>
      </c>
      <c r="P14" s="4">
        <v>24</v>
      </c>
      <c r="Q14" s="4">
        <v>24</v>
      </c>
      <c r="R14" s="8">
        <f>(P14/O14)</f>
        <v>0.38095238095238093</v>
      </c>
      <c r="S14" s="6">
        <v>1</v>
      </c>
      <c r="T14" s="7" t="s">
        <v>100</v>
      </c>
      <c r="U14" s="7" t="s">
        <v>101</v>
      </c>
      <c r="V14" s="7"/>
      <c r="W14" s="7"/>
      <c r="X14" s="7"/>
      <c r="Y14" s="7"/>
    </row>
    <row r="15" spans="1:25" x14ac:dyDescent="0.45">
      <c r="A15" s="4">
        <v>14</v>
      </c>
      <c r="B15" s="4">
        <v>737</v>
      </c>
      <c r="C15" s="5">
        <v>737</v>
      </c>
      <c r="D15" s="4">
        <v>-29.694492</v>
      </c>
      <c r="E15" s="4">
        <v>-54.082182000000003</v>
      </c>
      <c r="F15" s="4">
        <v>83.09</v>
      </c>
      <c r="G15" s="4">
        <v>7</v>
      </c>
      <c r="H15" s="4">
        <v>513</v>
      </c>
      <c r="I15" s="4">
        <v>888</v>
      </c>
      <c r="J15" s="4">
        <v>226</v>
      </c>
      <c r="K15" s="5" t="s">
        <v>11</v>
      </c>
      <c r="L15" s="5" t="s">
        <v>18</v>
      </c>
      <c r="M15" s="5" t="s">
        <v>58</v>
      </c>
      <c r="N15" s="4">
        <v>14</v>
      </c>
      <c r="O15" s="4">
        <v>51.3</v>
      </c>
      <c r="P15" s="4">
        <v>21</v>
      </c>
      <c r="Q15" s="4">
        <v>21</v>
      </c>
      <c r="R15" s="8">
        <f>(P15/O15)</f>
        <v>0.40935672514619886</v>
      </c>
      <c r="S15" s="6">
        <v>1</v>
      </c>
      <c r="T15" s="7" t="s">
        <v>102</v>
      </c>
      <c r="U15" s="7" t="s">
        <v>103</v>
      </c>
      <c r="V15" s="7"/>
      <c r="W15" s="7"/>
      <c r="X15" s="7"/>
      <c r="Y15" s="7"/>
    </row>
    <row r="16" spans="1:25" x14ac:dyDescent="0.45">
      <c r="A16" s="4">
        <v>15</v>
      </c>
      <c r="B16" s="4">
        <v>31</v>
      </c>
      <c r="C16" s="5">
        <v>31</v>
      </c>
      <c r="D16" s="4">
        <v>-82.834506000000005</v>
      </c>
      <c r="E16" s="4">
        <v>46.141475999999997</v>
      </c>
      <c r="F16" s="4">
        <v>78.63</v>
      </c>
      <c r="G16" s="4">
        <v>4</v>
      </c>
      <c r="H16" s="4">
        <v>-73</v>
      </c>
      <c r="I16" s="4">
        <v>225</v>
      </c>
      <c r="J16" s="4">
        <v>286</v>
      </c>
      <c r="K16" s="5" t="s">
        <v>6</v>
      </c>
      <c r="L16" s="5" t="s">
        <v>10</v>
      </c>
      <c r="M16" s="5" t="s">
        <v>58</v>
      </c>
      <c r="N16" s="4">
        <v>30</v>
      </c>
      <c r="O16" s="4">
        <v>147</v>
      </c>
      <c r="P16" s="4">
        <v>65</v>
      </c>
      <c r="Q16" s="4">
        <v>65</v>
      </c>
      <c r="R16" s="8">
        <f>(P16/O16)</f>
        <v>0.44217687074829931</v>
      </c>
      <c r="S16" s="6">
        <v>0</v>
      </c>
      <c r="T16" s="7"/>
      <c r="U16" s="7"/>
      <c r="V16" s="7"/>
      <c r="W16" s="7"/>
      <c r="X16" s="7"/>
      <c r="Y16" s="7"/>
    </row>
    <row r="17" spans="1:25" x14ac:dyDescent="0.45">
      <c r="A17" s="4">
        <v>16</v>
      </c>
      <c r="B17" s="4">
        <v>715</v>
      </c>
      <c r="C17" s="5">
        <v>715</v>
      </c>
      <c r="D17" s="4">
        <v>15.165229</v>
      </c>
      <c r="E17" s="4">
        <v>37.420428000000001</v>
      </c>
      <c r="F17" s="4">
        <v>78.489999999999995</v>
      </c>
      <c r="G17" s="4">
        <v>5</v>
      </c>
      <c r="H17" s="4">
        <v>-2229</v>
      </c>
      <c r="I17" s="4">
        <v>144</v>
      </c>
      <c r="J17" s="4">
        <v>61</v>
      </c>
      <c r="K17" s="5" t="s">
        <v>6</v>
      </c>
      <c r="L17" s="5" t="s">
        <v>9</v>
      </c>
      <c r="M17" s="5" t="s">
        <v>57</v>
      </c>
      <c r="N17" s="4">
        <v>93</v>
      </c>
      <c r="O17" s="4">
        <v>37.5</v>
      </c>
      <c r="P17" s="4">
        <v>4.2</v>
      </c>
      <c r="Q17" s="4">
        <v>4.2</v>
      </c>
      <c r="R17" s="8">
        <f>(P17/O17)</f>
        <v>0.112</v>
      </c>
      <c r="S17" s="6">
        <v>0</v>
      </c>
      <c r="T17" s="7"/>
      <c r="U17" s="7"/>
      <c r="V17" s="7"/>
      <c r="W17" s="7"/>
      <c r="X17" s="7"/>
      <c r="Y17" s="7"/>
    </row>
    <row r="18" spans="1:25" x14ac:dyDescent="0.45">
      <c r="A18" s="4">
        <v>17</v>
      </c>
      <c r="B18" s="4">
        <v>146</v>
      </c>
      <c r="C18" s="5">
        <v>146</v>
      </c>
      <c r="D18" s="4">
        <v>164.453925</v>
      </c>
      <c r="E18" s="4">
        <v>34.138055000000001</v>
      </c>
      <c r="F18" s="4">
        <v>77.75</v>
      </c>
      <c r="G18" s="4">
        <v>5</v>
      </c>
      <c r="H18" s="4">
        <v>-2975</v>
      </c>
      <c r="I18" s="4">
        <v>144</v>
      </c>
      <c r="J18" s="4">
        <v>110</v>
      </c>
      <c r="K18" s="5" t="s">
        <v>6</v>
      </c>
      <c r="L18" s="5" t="s">
        <v>8</v>
      </c>
      <c r="M18" s="5" t="s">
        <v>58</v>
      </c>
      <c r="N18" s="4">
        <v>66</v>
      </c>
      <c r="O18" s="4">
        <v>58.4</v>
      </c>
      <c r="P18" s="4">
        <v>8.6</v>
      </c>
      <c r="Q18" s="4">
        <v>8.6</v>
      </c>
      <c r="R18" s="8">
        <f>(P18/O18)</f>
        <v>0.14726027397260275</v>
      </c>
      <c r="S18" s="6">
        <v>0</v>
      </c>
      <c r="T18" s="7"/>
      <c r="U18" s="7"/>
      <c r="V18" s="7"/>
      <c r="W18" s="7"/>
      <c r="X18" s="7"/>
      <c r="Y18" s="7"/>
    </row>
    <row r="19" spans="1:25" x14ac:dyDescent="0.45">
      <c r="A19" s="4">
        <v>18</v>
      </c>
      <c r="B19" s="4">
        <v>771</v>
      </c>
      <c r="C19" s="5">
        <v>771</v>
      </c>
      <c r="D19" s="4">
        <v>-52.055410999999999</v>
      </c>
      <c r="E19" s="4">
        <v>-46.639575000000001</v>
      </c>
      <c r="F19" s="4">
        <v>76.52</v>
      </c>
      <c r="G19" s="4">
        <v>10</v>
      </c>
      <c r="H19" s="4">
        <v>1045</v>
      </c>
      <c r="I19" s="4">
        <v>536</v>
      </c>
      <c r="J19" s="4">
        <v>86</v>
      </c>
      <c r="K19" s="5" t="s">
        <v>11</v>
      </c>
      <c r="L19" s="5" t="s">
        <v>19</v>
      </c>
      <c r="M19" s="5" t="s">
        <v>58</v>
      </c>
      <c r="N19" s="4">
        <v>21</v>
      </c>
      <c r="O19" s="4">
        <v>99.4</v>
      </c>
      <c r="P19" s="4">
        <v>49</v>
      </c>
      <c r="Q19" s="4">
        <v>49</v>
      </c>
      <c r="R19" s="8">
        <f>(P19/O19)</f>
        <v>0.49295774647887319</v>
      </c>
      <c r="S19" s="6">
        <v>1</v>
      </c>
      <c r="T19" s="7" t="s">
        <v>104</v>
      </c>
      <c r="U19" s="7" t="s">
        <v>105</v>
      </c>
      <c r="V19" s="7"/>
      <c r="W19" s="7"/>
      <c r="X19" s="7"/>
      <c r="Y19" s="7"/>
    </row>
    <row r="20" spans="1:25" x14ac:dyDescent="0.45">
      <c r="A20" s="4">
        <v>19</v>
      </c>
      <c r="B20" s="4">
        <v>1069</v>
      </c>
      <c r="C20" s="5">
        <v>1069</v>
      </c>
      <c r="D20" s="4">
        <v>99.770454999999998</v>
      </c>
      <c r="E20" s="4">
        <v>-40.072248000000002</v>
      </c>
      <c r="F20" s="4">
        <v>72.81</v>
      </c>
      <c r="G20" s="4">
        <v>6</v>
      </c>
      <c r="H20" s="4">
        <v>-833</v>
      </c>
      <c r="I20" s="4">
        <v>492</v>
      </c>
      <c r="J20" s="4">
        <v>194</v>
      </c>
      <c r="K20" s="5" t="s">
        <v>11</v>
      </c>
      <c r="L20" s="5" t="s">
        <v>20</v>
      </c>
      <c r="M20" s="5" t="s">
        <v>60</v>
      </c>
      <c r="N20" s="4">
        <v>16</v>
      </c>
      <c r="O20" s="4">
        <v>69.599999999999994</v>
      </c>
      <c r="P20" s="4">
        <v>28</v>
      </c>
      <c r="Q20" s="4">
        <v>28</v>
      </c>
      <c r="R20" s="8">
        <f>(P20/O20)</f>
        <v>0.40229885057471265</v>
      </c>
      <c r="S20" s="6">
        <v>1</v>
      </c>
      <c r="T20" s="7" t="s">
        <v>106</v>
      </c>
      <c r="U20" s="7" t="s">
        <v>107</v>
      </c>
      <c r="V20" s="7"/>
      <c r="W20" s="7"/>
      <c r="X20" s="7"/>
      <c r="Y20" s="7"/>
    </row>
    <row r="21" spans="1:25" x14ac:dyDescent="0.45">
      <c r="A21" s="4">
        <v>20</v>
      </c>
      <c r="B21" s="4">
        <v>721</v>
      </c>
      <c r="C21" s="5">
        <v>721</v>
      </c>
      <c r="D21" s="4">
        <v>13.980525</v>
      </c>
      <c r="E21" s="4">
        <v>37.295091999999997</v>
      </c>
      <c r="F21" s="4">
        <v>72.73</v>
      </c>
      <c r="G21" s="4">
        <v>4</v>
      </c>
      <c r="H21" s="4">
        <v>-2629</v>
      </c>
      <c r="I21" s="4">
        <v>157</v>
      </c>
      <c r="J21" s="4">
        <v>192</v>
      </c>
      <c r="K21" s="5" t="s">
        <v>6</v>
      </c>
      <c r="L21" s="5" t="s">
        <v>9</v>
      </c>
      <c r="M21" s="5" t="s">
        <v>58</v>
      </c>
      <c r="N21" s="4">
        <v>62</v>
      </c>
      <c r="O21" s="4">
        <v>1140</v>
      </c>
      <c r="P21" s="4">
        <v>800</v>
      </c>
      <c r="Q21" s="4">
        <v>800</v>
      </c>
      <c r="R21" s="8">
        <f>(P21/O21)</f>
        <v>0.70175438596491224</v>
      </c>
      <c r="S21" s="6">
        <v>3</v>
      </c>
      <c r="T21" s="7" t="s">
        <v>108</v>
      </c>
      <c r="U21" s="7" t="s">
        <v>109</v>
      </c>
      <c r="V21" s="7" t="s">
        <v>110</v>
      </c>
      <c r="W21" s="7" t="s">
        <v>111</v>
      </c>
      <c r="X21" s="7" t="s">
        <v>112</v>
      </c>
      <c r="Y21" s="7" t="s">
        <v>113</v>
      </c>
    </row>
    <row r="22" spans="1:25" x14ac:dyDescent="0.45">
      <c r="A22" s="4">
        <v>21</v>
      </c>
      <c r="B22" s="4">
        <v>796</v>
      </c>
      <c r="C22" s="5">
        <v>796</v>
      </c>
      <c r="D22" s="4">
        <v>-59.253137000000002</v>
      </c>
      <c r="E22" s="4">
        <v>-51.075926000000003</v>
      </c>
      <c r="F22" s="4">
        <v>70.75</v>
      </c>
      <c r="G22" s="4">
        <v>11</v>
      </c>
      <c r="H22" s="4">
        <v>2052</v>
      </c>
      <c r="I22" s="4">
        <v>634</v>
      </c>
      <c r="J22" s="4">
        <v>126</v>
      </c>
      <c r="K22" s="5" t="s">
        <v>11</v>
      </c>
      <c r="L22" s="5" t="s">
        <v>21</v>
      </c>
      <c r="M22" s="5" t="s">
        <v>58</v>
      </c>
      <c r="N22" s="4">
        <v>6</v>
      </c>
      <c r="O22" s="4">
        <v>9.65</v>
      </c>
      <c r="P22" s="4">
        <v>3.9</v>
      </c>
      <c r="Q22" s="4">
        <v>3.9</v>
      </c>
      <c r="R22" s="8">
        <f>(P22/O22)</f>
        <v>0.40414507772020725</v>
      </c>
      <c r="S22" s="6">
        <v>0</v>
      </c>
      <c r="T22" s="7"/>
      <c r="U22" s="7"/>
      <c r="V22" s="7"/>
      <c r="W22" s="7"/>
      <c r="X22" s="7"/>
      <c r="Y22" s="7"/>
    </row>
    <row r="23" spans="1:25" x14ac:dyDescent="0.45">
      <c r="A23" s="4">
        <v>22</v>
      </c>
      <c r="B23" s="4">
        <v>23</v>
      </c>
      <c r="C23" s="5">
        <v>23</v>
      </c>
      <c r="D23" s="4">
        <v>-79.873931999999996</v>
      </c>
      <c r="E23" s="4">
        <v>49.657491999999998</v>
      </c>
      <c r="F23" s="4">
        <v>70.53</v>
      </c>
      <c r="G23" s="4">
        <v>9</v>
      </c>
      <c r="H23" s="4">
        <v>-2011</v>
      </c>
      <c r="I23" s="4">
        <v>532</v>
      </c>
      <c r="J23" s="4">
        <v>13</v>
      </c>
      <c r="K23" s="5" t="s">
        <v>6</v>
      </c>
      <c r="L23" s="5" t="s">
        <v>10</v>
      </c>
      <c r="M23" s="5" t="s">
        <v>62</v>
      </c>
      <c r="N23" s="4">
        <v>19</v>
      </c>
      <c r="O23" s="4">
        <v>10.199999999999999</v>
      </c>
      <c r="P23" s="4">
        <v>2.8</v>
      </c>
      <c r="Q23" s="4">
        <v>2.8</v>
      </c>
      <c r="R23" s="8">
        <f>(P23/O23)</f>
        <v>0.27450980392156865</v>
      </c>
      <c r="S23" s="6">
        <v>0</v>
      </c>
      <c r="T23" s="7"/>
      <c r="U23" s="7"/>
      <c r="V23" s="7"/>
      <c r="W23" s="7"/>
      <c r="X23" s="7"/>
      <c r="Y23" s="7"/>
    </row>
    <row r="24" spans="1:25" x14ac:dyDescent="0.45">
      <c r="A24" s="4">
        <v>23</v>
      </c>
      <c r="B24" s="4">
        <v>143</v>
      </c>
      <c r="C24" s="5">
        <v>143</v>
      </c>
      <c r="D24" s="4">
        <v>164.70107200000001</v>
      </c>
      <c r="E24" s="4">
        <v>35.640832000000003</v>
      </c>
      <c r="F24" s="4">
        <v>69.52</v>
      </c>
      <c r="G24" s="4">
        <v>4</v>
      </c>
      <c r="H24" s="4">
        <v>-2658</v>
      </c>
      <c r="I24" s="4">
        <v>521</v>
      </c>
      <c r="J24" s="4">
        <v>133</v>
      </c>
      <c r="K24" s="5" t="s">
        <v>6</v>
      </c>
      <c r="L24" s="5" t="s">
        <v>8</v>
      </c>
      <c r="M24" s="5" t="s">
        <v>58</v>
      </c>
      <c r="N24" s="4">
        <v>40</v>
      </c>
      <c r="O24" s="4">
        <v>1420</v>
      </c>
      <c r="P24" s="4">
        <v>990</v>
      </c>
      <c r="Q24" s="4">
        <v>990</v>
      </c>
      <c r="R24" s="8">
        <f>(P24/O24)</f>
        <v>0.69718309859154926</v>
      </c>
      <c r="S24" s="6">
        <v>1</v>
      </c>
      <c r="T24" s="7" t="s">
        <v>114</v>
      </c>
      <c r="U24" s="7" t="s">
        <v>115</v>
      </c>
      <c r="V24" s="7"/>
      <c r="W24" s="7"/>
      <c r="X24" s="7"/>
      <c r="Y24" s="7"/>
    </row>
    <row r="25" spans="1:25" x14ac:dyDescent="0.45">
      <c r="A25" s="4">
        <v>24</v>
      </c>
      <c r="B25" s="4">
        <v>172</v>
      </c>
      <c r="C25" s="5">
        <v>172</v>
      </c>
      <c r="D25" s="4">
        <v>161.58038199999999</v>
      </c>
      <c r="E25" s="4">
        <v>36.211053999999997</v>
      </c>
      <c r="F25" s="4">
        <v>68.099999999999994</v>
      </c>
      <c r="G25" s="4">
        <v>3</v>
      </c>
      <c r="H25" s="4">
        <v>-2459</v>
      </c>
      <c r="I25" s="4">
        <v>268</v>
      </c>
      <c r="J25" s="4">
        <v>283</v>
      </c>
      <c r="K25" s="5" t="s">
        <v>6</v>
      </c>
      <c r="L25" s="5" t="s">
        <v>8</v>
      </c>
      <c r="M25" s="5" t="s">
        <v>58</v>
      </c>
      <c r="N25" s="4">
        <v>15</v>
      </c>
      <c r="O25" s="4">
        <v>91.5</v>
      </c>
      <c r="P25" s="4">
        <v>32</v>
      </c>
      <c r="Q25" s="4">
        <v>32</v>
      </c>
      <c r="R25" s="8">
        <f>(P25/O25)</f>
        <v>0.34972677595628415</v>
      </c>
      <c r="S25" s="6">
        <v>1</v>
      </c>
      <c r="T25" s="7" t="s">
        <v>116</v>
      </c>
      <c r="U25" s="7" t="s">
        <v>69</v>
      </c>
      <c r="V25" s="7"/>
      <c r="W25" s="7"/>
      <c r="X25" s="7"/>
      <c r="Y25" s="7"/>
    </row>
    <row r="26" spans="1:25" x14ac:dyDescent="0.45">
      <c r="A26" s="4">
        <v>25</v>
      </c>
      <c r="B26" s="4">
        <v>1144</v>
      </c>
      <c r="C26" s="5">
        <v>1144</v>
      </c>
      <c r="D26" s="4">
        <v>46.304588000000003</v>
      </c>
      <c r="E26" s="4">
        <v>-39.806330000000003</v>
      </c>
      <c r="F26" s="4">
        <v>68.08</v>
      </c>
      <c r="G26" s="4">
        <v>11</v>
      </c>
      <c r="H26" s="4">
        <v>-2537</v>
      </c>
      <c r="I26" s="4">
        <v>593</v>
      </c>
      <c r="J26" s="4">
        <v>149</v>
      </c>
      <c r="K26" s="5" t="s">
        <v>11</v>
      </c>
      <c r="L26" s="5" t="s">
        <v>13</v>
      </c>
      <c r="M26" s="5" t="s">
        <v>62</v>
      </c>
      <c r="N26" s="4">
        <v>15</v>
      </c>
      <c r="O26" s="4">
        <v>270</v>
      </c>
      <c r="P26" s="4">
        <v>130</v>
      </c>
      <c r="Q26" s="4">
        <v>130</v>
      </c>
      <c r="R26" s="8">
        <f>(P26/O26)</f>
        <v>0.48148148148148145</v>
      </c>
      <c r="S26" s="6">
        <v>2</v>
      </c>
      <c r="T26" s="7" t="s">
        <v>112</v>
      </c>
      <c r="U26" s="7" t="s">
        <v>111</v>
      </c>
      <c r="V26" s="7" t="s">
        <v>117</v>
      </c>
      <c r="W26" s="7" t="s">
        <v>118</v>
      </c>
      <c r="X26" s="7"/>
      <c r="Y26" s="7"/>
    </row>
    <row r="27" spans="1:25" x14ac:dyDescent="0.45">
      <c r="A27" s="4">
        <v>26</v>
      </c>
      <c r="B27" s="4">
        <v>1275</v>
      </c>
      <c r="C27" s="5" t="s">
        <v>22</v>
      </c>
      <c r="D27" s="4">
        <v>109.475579</v>
      </c>
      <c r="E27" s="4">
        <v>-42.920397999999999</v>
      </c>
      <c r="F27" s="4">
        <v>67.17</v>
      </c>
      <c r="G27" s="4">
        <v>7</v>
      </c>
      <c r="H27" s="4">
        <v>1549</v>
      </c>
      <c r="I27" s="4">
        <v>531</v>
      </c>
      <c r="J27" s="4">
        <v>296</v>
      </c>
      <c r="K27" s="5" t="s">
        <v>11</v>
      </c>
      <c r="L27" s="5" t="s">
        <v>23</v>
      </c>
      <c r="M27" s="5" t="s">
        <v>58</v>
      </c>
      <c r="N27" s="4">
        <v>6</v>
      </c>
      <c r="O27" s="4">
        <v>28</v>
      </c>
      <c r="P27" s="4">
        <v>14</v>
      </c>
      <c r="Q27" s="4">
        <v>14</v>
      </c>
      <c r="R27" s="8">
        <f>(P27/O27)</f>
        <v>0.5</v>
      </c>
      <c r="S27" s="6">
        <v>0</v>
      </c>
      <c r="T27" s="7"/>
      <c r="U27" s="7"/>
      <c r="V27" s="7"/>
      <c r="W27" s="7"/>
      <c r="X27" s="7"/>
      <c r="Y27" s="7"/>
    </row>
    <row r="28" spans="1:25" x14ac:dyDescent="0.45">
      <c r="A28" s="4">
        <v>27</v>
      </c>
      <c r="B28" s="4">
        <v>159</v>
      </c>
      <c r="C28" s="5">
        <v>159</v>
      </c>
      <c r="D28" s="4">
        <v>164.027432</v>
      </c>
      <c r="E28" s="4">
        <v>35.841926000000001</v>
      </c>
      <c r="F28" s="4">
        <v>66.739999999999995</v>
      </c>
      <c r="G28" s="4">
        <v>4</v>
      </c>
      <c r="H28" s="4">
        <v>-2470</v>
      </c>
      <c r="I28" s="4">
        <v>109</v>
      </c>
      <c r="J28" s="4">
        <v>353</v>
      </c>
      <c r="K28" s="5" t="s">
        <v>6</v>
      </c>
      <c r="L28" s="5" t="s">
        <v>8</v>
      </c>
      <c r="M28" s="5" t="s">
        <v>63</v>
      </c>
      <c r="N28" s="4">
        <v>7</v>
      </c>
      <c r="O28" s="4">
        <v>68.900000000000006</v>
      </c>
      <c r="P28" s="4">
        <v>39</v>
      </c>
      <c r="Q28" s="4">
        <v>39</v>
      </c>
      <c r="R28" s="8">
        <f>(P28/O28)</f>
        <v>0.56603773584905659</v>
      </c>
      <c r="S28" s="6">
        <v>1</v>
      </c>
      <c r="T28" s="7" t="s">
        <v>119</v>
      </c>
      <c r="U28" s="7" t="s">
        <v>119</v>
      </c>
      <c r="V28" s="7"/>
      <c r="W28" s="7"/>
      <c r="X28" s="7"/>
      <c r="Y28" s="7"/>
    </row>
    <row r="29" spans="1:25" x14ac:dyDescent="0.45">
      <c r="A29" s="4">
        <v>28</v>
      </c>
      <c r="B29" s="4">
        <v>364</v>
      </c>
      <c r="C29" s="5">
        <v>364</v>
      </c>
      <c r="D29" s="4">
        <v>54.631041000000003</v>
      </c>
      <c r="E29" s="4">
        <v>40.925539999999998</v>
      </c>
      <c r="F29" s="4">
        <v>65.900000000000006</v>
      </c>
      <c r="G29" s="4">
        <v>6</v>
      </c>
      <c r="H29" s="4">
        <v>-1250</v>
      </c>
      <c r="I29" s="4">
        <v>263</v>
      </c>
      <c r="J29" s="4">
        <v>5</v>
      </c>
      <c r="K29" s="5" t="s">
        <v>6</v>
      </c>
      <c r="L29" s="5" t="s">
        <v>7</v>
      </c>
      <c r="M29" s="5" t="s">
        <v>58</v>
      </c>
      <c r="N29" s="4">
        <v>22</v>
      </c>
      <c r="O29" s="4">
        <v>88.4</v>
      </c>
      <c r="P29" s="4">
        <v>39</v>
      </c>
      <c r="Q29" s="4">
        <v>39</v>
      </c>
      <c r="R29" s="8">
        <f>(P29/O29)</f>
        <v>0.44117647058823528</v>
      </c>
      <c r="S29" s="6">
        <v>2</v>
      </c>
      <c r="T29" s="7" t="s">
        <v>120</v>
      </c>
      <c r="U29" s="7" t="s">
        <v>121</v>
      </c>
      <c r="V29" s="7" t="s">
        <v>122</v>
      </c>
      <c r="W29" s="7" t="s">
        <v>123</v>
      </c>
      <c r="X29" s="7"/>
      <c r="Y29" s="7"/>
    </row>
    <row r="30" spans="1:25" x14ac:dyDescent="0.45">
      <c r="A30" s="4">
        <v>29</v>
      </c>
      <c r="B30" s="4">
        <v>142</v>
      </c>
      <c r="C30" s="5">
        <v>142</v>
      </c>
      <c r="D30" s="4">
        <v>164.86501200000001</v>
      </c>
      <c r="E30" s="4">
        <v>35.148891999999996</v>
      </c>
      <c r="F30" s="4">
        <v>65.56</v>
      </c>
      <c r="G30" s="4">
        <v>3</v>
      </c>
      <c r="H30" s="4">
        <v>-3243</v>
      </c>
      <c r="I30" s="4">
        <v>158</v>
      </c>
      <c r="J30" s="4">
        <v>97</v>
      </c>
      <c r="K30" s="5" t="s">
        <v>6</v>
      </c>
      <c r="L30" s="5" t="s">
        <v>8</v>
      </c>
      <c r="M30" s="5" t="s">
        <v>58</v>
      </c>
      <c r="N30" s="4">
        <v>61</v>
      </c>
      <c r="O30" s="4">
        <v>135</v>
      </c>
      <c r="P30" s="4">
        <v>54</v>
      </c>
      <c r="Q30" s="4">
        <v>54</v>
      </c>
      <c r="R30" s="8">
        <f>(P30/O30)</f>
        <v>0.4</v>
      </c>
      <c r="S30" s="6">
        <v>0</v>
      </c>
      <c r="T30" s="7"/>
      <c r="U30" s="7"/>
      <c r="V30" s="7"/>
      <c r="W30" s="7"/>
      <c r="X30" s="7"/>
      <c r="Y30" s="7"/>
    </row>
    <row r="31" spans="1:25" x14ac:dyDescent="0.45">
      <c r="A31" s="4">
        <v>30</v>
      </c>
      <c r="B31" s="4">
        <v>53</v>
      </c>
      <c r="C31" s="5">
        <v>53</v>
      </c>
      <c r="D31" s="4">
        <v>-85.703925999999996</v>
      </c>
      <c r="E31" s="4">
        <v>38.021562000000003</v>
      </c>
      <c r="F31" s="4">
        <v>60.85</v>
      </c>
      <c r="G31" s="4">
        <v>5</v>
      </c>
      <c r="H31" s="4">
        <v>1434</v>
      </c>
      <c r="I31" s="4">
        <v>142</v>
      </c>
      <c r="J31" s="4">
        <v>279</v>
      </c>
      <c r="K31" s="5" t="s">
        <v>6</v>
      </c>
      <c r="L31" s="5" t="s">
        <v>10</v>
      </c>
      <c r="M31" s="5" t="s">
        <v>61</v>
      </c>
      <c r="N31" s="4">
        <v>162</v>
      </c>
      <c r="O31" s="4">
        <v>1050</v>
      </c>
      <c r="P31" s="4">
        <v>730</v>
      </c>
      <c r="Q31" s="4">
        <v>730</v>
      </c>
      <c r="R31" s="8">
        <f>(P31/O31)</f>
        <v>0.69523809523809521</v>
      </c>
      <c r="S31" s="6">
        <v>1</v>
      </c>
      <c r="T31" s="7" t="s">
        <v>124</v>
      </c>
      <c r="U31" s="7" t="s">
        <v>125</v>
      </c>
      <c r="V31" s="7"/>
      <c r="W31" s="7"/>
      <c r="X31" s="7"/>
      <c r="Y31" s="7"/>
    </row>
    <row r="32" spans="1:25" x14ac:dyDescent="0.45">
      <c r="A32" s="4">
        <v>31</v>
      </c>
      <c r="B32" s="4">
        <v>999</v>
      </c>
      <c r="C32" s="5">
        <v>999</v>
      </c>
      <c r="D32" s="4">
        <v>108.641176</v>
      </c>
      <c r="E32" s="4">
        <v>-41.682290000000002</v>
      </c>
      <c r="F32" s="4">
        <v>60.55</v>
      </c>
      <c r="G32" s="4">
        <v>11</v>
      </c>
      <c r="H32" s="4">
        <v>1526</v>
      </c>
      <c r="I32" s="4">
        <v>619</v>
      </c>
      <c r="J32" s="4">
        <v>158</v>
      </c>
      <c r="K32" s="5" t="s">
        <v>11</v>
      </c>
      <c r="L32" s="5" t="s">
        <v>23</v>
      </c>
      <c r="M32" s="5" t="s">
        <v>58</v>
      </c>
      <c r="N32" s="4">
        <v>3</v>
      </c>
      <c r="O32" s="4">
        <v>3.12</v>
      </c>
      <c r="P32" s="4">
        <v>2.2000000000000002</v>
      </c>
      <c r="Q32" s="4">
        <v>2.2000000000000002</v>
      </c>
      <c r="R32" s="8">
        <f>(P32/O32)</f>
        <v>0.70512820512820518</v>
      </c>
      <c r="S32" s="6">
        <v>0</v>
      </c>
      <c r="T32" s="7"/>
      <c r="U32" s="7"/>
      <c r="V32" s="7"/>
      <c r="W32" s="7"/>
      <c r="X32" s="7"/>
      <c r="Y32" s="7"/>
    </row>
    <row r="33" spans="1:25" x14ac:dyDescent="0.45">
      <c r="A33" s="4">
        <v>32</v>
      </c>
      <c r="B33" s="4">
        <v>744</v>
      </c>
      <c r="C33" s="5">
        <v>744</v>
      </c>
      <c r="D33" s="4">
        <v>-35.115938</v>
      </c>
      <c r="E33" s="4">
        <v>-55.147905000000002</v>
      </c>
      <c r="F33" s="4">
        <v>57.88</v>
      </c>
      <c r="G33" s="4">
        <v>9</v>
      </c>
      <c r="H33" s="4">
        <v>1224</v>
      </c>
      <c r="I33" s="4">
        <v>688</v>
      </c>
      <c r="J33" s="4">
        <v>340</v>
      </c>
      <c r="K33" s="5" t="s">
        <v>11</v>
      </c>
      <c r="L33" s="5" t="s">
        <v>18</v>
      </c>
      <c r="M33" s="5" t="s">
        <v>58</v>
      </c>
      <c r="N33" s="4">
        <v>11</v>
      </c>
      <c r="O33" s="4">
        <v>258</v>
      </c>
      <c r="P33" s="4">
        <v>110</v>
      </c>
      <c r="Q33" s="4">
        <v>110</v>
      </c>
      <c r="R33" s="8">
        <f>(P33/O33)</f>
        <v>0.4263565891472868</v>
      </c>
      <c r="S33" s="6">
        <v>1</v>
      </c>
      <c r="T33" s="7" t="s">
        <v>126</v>
      </c>
      <c r="U33" s="7" t="s">
        <v>127</v>
      </c>
      <c r="V33" s="7"/>
      <c r="W33" s="7"/>
      <c r="X33" s="7"/>
      <c r="Y33" s="7"/>
    </row>
    <row r="34" spans="1:25" x14ac:dyDescent="0.45">
      <c r="A34" s="4">
        <v>33</v>
      </c>
      <c r="B34" s="4">
        <v>122</v>
      </c>
      <c r="C34" s="5">
        <v>122</v>
      </c>
      <c r="D34" s="4">
        <v>-177.35498799999999</v>
      </c>
      <c r="E34" s="4">
        <v>33.833846000000001</v>
      </c>
      <c r="F34" s="4">
        <v>57.62</v>
      </c>
      <c r="G34" s="4">
        <v>3</v>
      </c>
      <c r="H34" s="4">
        <v>-3670</v>
      </c>
      <c r="I34" s="4">
        <v>189</v>
      </c>
      <c r="J34" s="4">
        <v>16</v>
      </c>
      <c r="K34" s="5" t="s">
        <v>6</v>
      </c>
      <c r="L34" s="5" t="s">
        <v>24</v>
      </c>
      <c r="M34" s="5" t="s">
        <v>59</v>
      </c>
      <c r="N34" s="4">
        <v>78</v>
      </c>
      <c r="O34" s="4">
        <v>521</v>
      </c>
      <c r="P34" s="4">
        <v>360</v>
      </c>
      <c r="Q34" s="4">
        <v>360</v>
      </c>
      <c r="R34" s="8">
        <f>(P34/O34)</f>
        <v>0.69097888675623798</v>
      </c>
      <c r="S34" s="6">
        <v>1</v>
      </c>
      <c r="T34" s="7" t="s">
        <v>128</v>
      </c>
      <c r="U34" s="7" t="s">
        <v>105</v>
      </c>
      <c r="V34" s="7"/>
      <c r="W34" s="7"/>
      <c r="X34" s="7"/>
      <c r="Y34" s="7"/>
    </row>
    <row r="35" spans="1:25" x14ac:dyDescent="0.45">
      <c r="A35" s="4">
        <v>34</v>
      </c>
      <c r="B35" s="4">
        <v>742</v>
      </c>
      <c r="C35" s="5">
        <v>742</v>
      </c>
      <c r="D35" s="4">
        <v>-32.826383999999997</v>
      </c>
      <c r="E35" s="4">
        <v>-47.568719000000002</v>
      </c>
      <c r="F35" s="4">
        <v>57.54</v>
      </c>
      <c r="G35" s="4">
        <v>7</v>
      </c>
      <c r="H35" s="4">
        <v>506</v>
      </c>
      <c r="I35" s="4">
        <v>288</v>
      </c>
      <c r="J35" s="4">
        <v>137</v>
      </c>
      <c r="K35" s="5" t="s">
        <v>11</v>
      </c>
      <c r="L35" s="5" t="s">
        <v>18</v>
      </c>
      <c r="M35" s="5" t="s">
        <v>62</v>
      </c>
      <c r="N35" s="4">
        <v>14</v>
      </c>
      <c r="O35" s="4">
        <v>103</v>
      </c>
      <c r="P35" s="4">
        <v>51</v>
      </c>
      <c r="Q35" s="4">
        <v>51</v>
      </c>
      <c r="R35" s="8">
        <f>(P35/O35)</f>
        <v>0.49514563106796117</v>
      </c>
      <c r="S35" s="6">
        <v>1</v>
      </c>
      <c r="T35" s="7" t="s">
        <v>129</v>
      </c>
      <c r="U35" s="7" t="s">
        <v>130</v>
      </c>
      <c r="V35" s="7"/>
      <c r="W35" s="7"/>
      <c r="X35" s="7"/>
      <c r="Y35" s="7"/>
    </row>
    <row r="36" spans="1:25" x14ac:dyDescent="0.45">
      <c r="A36" s="4">
        <v>35</v>
      </c>
      <c r="B36" s="4">
        <v>981</v>
      </c>
      <c r="C36" s="5">
        <v>981</v>
      </c>
      <c r="D36" s="4">
        <v>110.37002</v>
      </c>
      <c r="E36" s="4">
        <v>-42.250058000000003</v>
      </c>
      <c r="F36" s="4">
        <v>56.06</v>
      </c>
      <c r="G36" s="4">
        <v>6</v>
      </c>
      <c r="H36" s="4">
        <v>2039</v>
      </c>
      <c r="I36" s="4">
        <v>418</v>
      </c>
      <c r="J36" s="4">
        <v>106</v>
      </c>
      <c r="K36" s="5" t="s">
        <v>11</v>
      </c>
      <c r="L36" s="5" t="s">
        <v>23</v>
      </c>
      <c r="M36" s="5" t="s">
        <v>58</v>
      </c>
      <c r="N36" s="4">
        <v>7</v>
      </c>
      <c r="O36" s="4">
        <v>253</v>
      </c>
      <c r="P36" s="4">
        <v>180</v>
      </c>
      <c r="Q36" s="4">
        <v>180</v>
      </c>
      <c r="R36" s="8">
        <f>(P36/O36)</f>
        <v>0.71146245059288538</v>
      </c>
      <c r="S36" s="6">
        <v>0</v>
      </c>
      <c r="T36" s="7"/>
      <c r="U36" s="7"/>
      <c r="V36" s="7"/>
      <c r="W36" s="7"/>
      <c r="X36" s="7"/>
      <c r="Y36" s="7"/>
    </row>
    <row r="37" spans="1:25" x14ac:dyDescent="0.45">
      <c r="A37" s="4">
        <v>36</v>
      </c>
      <c r="B37" s="4">
        <v>1019</v>
      </c>
      <c r="C37" s="5">
        <v>1019</v>
      </c>
      <c r="D37" s="4">
        <v>104.975399</v>
      </c>
      <c r="E37" s="4">
        <v>-41.482644000000001</v>
      </c>
      <c r="F37" s="4">
        <v>54.93</v>
      </c>
      <c r="G37" s="4">
        <v>11</v>
      </c>
      <c r="H37" s="4">
        <v>1126</v>
      </c>
      <c r="I37" s="4">
        <v>494</v>
      </c>
      <c r="J37" s="4">
        <v>167</v>
      </c>
      <c r="K37" s="5" t="s">
        <v>11</v>
      </c>
      <c r="L37" s="5" t="s">
        <v>20</v>
      </c>
      <c r="M37" s="5" t="s">
        <v>62</v>
      </c>
      <c r="N37" s="4">
        <v>6</v>
      </c>
      <c r="O37" s="4">
        <v>143</v>
      </c>
      <c r="P37" s="4">
        <v>100</v>
      </c>
      <c r="Q37" s="4">
        <v>100</v>
      </c>
      <c r="R37" s="8">
        <f>(P37/O37)</f>
        <v>0.69930069930069927</v>
      </c>
      <c r="S37" s="6">
        <v>0</v>
      </c>
      <c r="T37" s="7"/>
      <c r="U37" s="7"/>
      <c r="V37" s="7"/>
      <c r="W37" s="7"/>
      <c r="X37" s="7"/>
      <c r="Y37" s="7"/>
    </row>
    <row r="38" spans="1:25" x14ac:dyDescent="0.45">
      <c r="A38" s="4">
        <v>37</v>
      </c>
      <c r="B38" s="4">
        <v>773</v>
      </c>
      <c r="C38" s="5">
        <v>773</v>
      </c>
      <c r="D38" s="4">
        <v>-51.172533999999999</v>
      </c>
      <c r="E38" s="4">
        <v>-48.061312999999998</v>
      </c>
      <c r="F38" s="4">
        <v>50.62</v>
      </c>
      <c r="G38" s="4">
        <v>10</v>
      </c>
      <c r="H38" s="4">
        <v>-968</v>
      </c>
      <c r="I38" s="4">
        <v>509</v>
      </c>
      <c r="J38" s="4">
        <v>168</v>
      </c>
      <c r="K38" s="5" t="s">
        <v>11</v>
      </c>
      <c r="L38" s="5" t="s">
        <v>19</v>
      </c>
      <c r="M38" s="5" t="s">
        <v>58</v>
      </c>
      <c r="N38" s="4">
        <v>3</v>
      </c>
      <c r="O38" s="4">
        <v>54.5</v>
      </c>
      <c r="P38" s="4">
        <v>54</v>
      </c>
      <c r="Q38" s="4">
        <v>54</v>
      </c>
      <c r="R38" s="8">
        <f>(P38/O38)</f>
        <v>0.99082568807339455</v>
      </c>
      <c r="S38" s="6">
        <v>0</v>
      </c>
      <c r="T38" s="7"/>
      <c r="U38" s="7"/>
      <c r="V38" s="7"/>
      <c r="W38" s="7"/>
      <c r="X38" s="7"/>
      <c r="Y38" s="7"/>
    </row>
    <row r="39" spans="1:25" x14ac:dyDescent="0.45">
      <c r="A39" s="4">
        <v>38</v>
      </c>
      <c r="B39" s="4">
        <v>7</v>
      </c>
      <c r="C39" s="5">
        <v>7</v>
      </c>
      <c r="D39" s="4">
        <v>-68.544066999999998</v>
      </c>
      <c r="E39" s="4">
        <v>46.142032999999998</v>
      </c>
      <c r="F39" s="4">
        <v>49.21</v>
      </c>
      <c r="G39" s="4">
        <v>4</v>
      </c>
      <c r="H39" s="4">
        <v>-1167</v>
      </c>
      <c r="I39" s="4">
        <v>89</v>
      </c>
      <c r="J39" s="4">
        <v>98</v>
      </c>
      <c r="K39" s="5" t="s">
        <v>6</v>
      </c>
      <c r="L39" s="5" t="s">
        <v>10</v>
      </c>
      <c r="M39" s="5" t="s">
        <v>58</v>
      </c>
      <c r="N39" s="4">
        <v>69</v>
      </c>
      <c r="O39" s="4">
        <v>458</v>
      </c>
      <c r="P39" s="4">
        <v>190</v>
      </c>
      <c r="Q39" s="4">
        <v>190</v>
      </c>
      <c r="R39" s="8">
        <f>(P39/O39)</f>
        <v>0.41484716157205243</v>
      </c>
      <c r="S39" s="6">
        <v>1</v>
      </c>
      <c r="T39" s="7" t="s">
        <v>131</v>
      </c>
      <c r="U39" s="7" t="s">
        <v>132</v>
      </c>
      <c r="V39" s="7"/>
      <c r="W39" s="7"/>
      <c r="X39" s="7"/>
      <c r="Y39" s="7"/>
    </row>
    <row r="40" spans="1:25" x14ac:dyDescent="0.45">
      <c r="A40" s="4">
        <v>39</v>
      </c>
      <c r="B40" s="4">
        <v>799</v>
      </c>
      <c r="C40" s="5">
        <v>799</v>
      </c>
      <c r="D40" s="4">
        <v>-58.796284999999997</v>
      </c>
      <c r="E40" s="4">
        <v>-52.666091999999999</v>
      </c>
      <c r="F40" s="4">
        <v>48</v>
      </c>
      <c r="G40" s="4">
        <v>7</v>
      </c>
      <c r="H40" s="4">
        <v>1638</v>
      </c>
      <c r="I40" s="4">
        <v>527</v>
      </c>
      <c r="J40" s="4">
        <v>115</v>
      </c>
      <c r="K40" s="5" t="s">
        <v>11</v>
      </c>
      <c r="L40" s="5" t="s">
        <v>21</v>
      </c>
      <c r="M40" s="5" t="s">
        <v>58</v>
      </c>
      <c r="N40" s="4">
        <v>14</v>
      </c>
      <c r="O40" s="4">
        <v>25.7</v>
      </c>
      <c r="P40" s="4">
        <v>8</v>
      </c>
      <c r="Q40" s="4">
        <v>8</v>
      </c>
      <c r="R40" s="8">
        <f>(P40/O40)</f>
        <v>0.31128404669260701</v>
      </c>
      <c r="S40" s="6">
        <v>1</v>
      </c>
      <c r="T40" s="7" t="s">
        <v>133</v>
      </c>
      <c r="U40" s="7" t="s">
        <v>134</v>
      </c>
      <c r="V40" s="7"/>
      <c r="W40" s="7"/>
      <c r="X40" s="7"/>
      <c r="Y40" s="7"/>
    </row>
    <row r="41" spans="1:25" x14ac:dyDescent="0.45">
      <c r="A41" s="4">
        <v>40</v>
      </c>
      <c r="B41" s="4">
        <v>1228</v>
      </c>
      <c r="C41" s="5" t="s">
        <v>25</v>
      </c>
      <c r="D41" s="4">
        <v>18.069026999999998</v>
      </c>
      <c r="E41" s="4">
        <v>-47.644888000000002</v>
      </c>
      <c r="F41" s="4">
        <v>46.9</v>
      </c>
      <c r="G41" s="4">
        <v>4</v>
      </c>
      <c r="H41" s="4">
        <v>1905</v>
      </c>
      <c r="I41" s="4">
        <v>354</v>
      </c>
      <c r="J41" s="4">
        <v>48</v>
      </c>
      <c r="K41" s="5" t="s">
        <v>11</v>
      </c>
      <c r="L41" s="5" t="s">
        <v>26</v>
      </c>
      <c r="M41" s="5" t="s">
        <v>58</v>
      </c>
      <c r="N41" s="4">
        <v>20</v>
      </c>
      <c r="O41" s="4">
        <v>319</v>
      </c>
      <c r="P41" s="4">
        <v>140</v>
      </c>
      <c r="Q41" s="4">
        <v>140</v>
      </c>
      <c r="R41" s="8">
        <f>(P41/O41)</f>
        <v>0.43887147335423199</v>
      </c>
      <c r="S41" s="6">
        <v>1</v>
      </c>
      <c r="T41" s="7" t="s">
        <v>135</v>
      </c>
      <c r="U41" s="7" t="s">
        <v>69</v>
      </c>
      <c r="V41" s="7"/>
      <c r="W41" s="7"/>
      <c r="X41" s="7"/>
      <c r="Y41" s="7"/>
    </row>
    <row r="42" spans="1:25" x14ac:dyDescent="0.45">
      <c r="A42" s="4">
        <v>41</v>
      </c>
      <c r="B42" s="4">
        <v>525</v>
      </c>
      <c r="C42" s="5">
        <v>525</v>
      </c>
      <c r="D42" s="4">
        <v>40.582079</v>
      </c>
      <c r="E42" s="4">
        <v>45.217272000000001</v>
      </c>
      <c r="F42" s="4">
        <v>46.41</v>
      </c>
      <c r="G42" s="4">
        <v>11</v>
      </c>
      <c r="H42" s="4">
        <v>-461</v>
      </c>
      <c r="I42" s="4">
        <v>498</v>
      </c>
      <c r="J42" s="4">
        <v>38</v>
      </c>
      <c r="K42" s="5" t="s">
        <v>6</v>
      </c>
      <c r="L42" s="5" t="s">
        <v>7</v>
      </c>
      <c r="M42" s="5" t="s">
        <v>58</v>
      </c>
      <c r="N42" s="4">
        <v>9</v>
      </c>
      <c r="O42" s="4">
        <v>26.2</v>
      </c>
      <c r="P42" s="4">
        <v>11</v>
      </c>
      <c r="Q42" s="4">
        <v>11</v>
      </c>
      <c r="R42" s="8">
        <f>(P42/O42)</f>
        <v>0.41984732824427484</v>
      </c>
      <c r="S42" s="6">
        <v>0</v>
      </c>
      <c r="T42" s="7"/>
      <c r="U42" s="7"/>
      <c r="V42" s="7"/>
      <c r="W42" s="7"/>
      <c r="X42" s="7"/>
      <c r="Y42" s="7"/>
    </row>
    <row r="43" spans="1:25" x14ac:dyDescent="0.45">
      <c r="A43" s="4">
        <v>42</v>
      </c>
      <c r="B43" s="4">
        <v>1000</v>
      </c>
      <c r="C43" s="5">
        <v>1000</v>
      </c>
      <c r="D43" s="4">
        <v>108.76902800000001</v>
      </c>
      <c r="E43" s="4">
        <v>-41.642169000000003</v>
      </c>
      <c r="F43" s="4">
        <v>45.85</v>
      </c>
      <c r="G43" s="4">
        <v>12</v>
      </c>
      <c r="H43" s="4">
        <v>1457</v>
      </c>
      <c r="I43" s="4">
        <v>472</v>
      </c>
      <c r="J43" s="4">
        <v>163</v>
      </c>
      <c r="K43" s="5" t="s">
        <v>11</v>
      </c>
      <c r="L43" s="5" t="s">
        <v>23</v>
      </c>
      <c r="M43" s="5" t="s">
        <v>58</v>
      </c>
      <c r="N43" s="4">
        <v>2</v>
      </c>
      <c r="O43" s="4">
        <v>168</v>
      </c>
      <c r="P43" s="4">
        <v>120</v>
      </c>
      <c r="Q43" s="4">
        <v>120</v>
      </c>
      <c r="R43" s="8">
        <f>(P43/O43)</f>
        <v>0.7142857142857143</v>
      </c>
      <c r="S43" s="6">
        <v>0</v>
      </c>
      <c r="T43" s="7"/>
      <c r="U43" s="7"/>
      <c r="V43" s="7"/>
      <c r="W43" s="7"/>
      <c r="X43" s="7"/>
      <c r="Y43" s="7"/>
    </row>
    <row r="44" spans="1:25" x14ac:dyDescent="0.45">
      <c r="A44" s="4">
        <v>43</v>
      </c>
      <c r="B44" s="4">
        <v>1160</v>
      </c>
      <c r="C44" s="5">
        <v>1160</v>
      </c>
      <c r="D44" s="4">
        <v>42.851317999999999</v>
      </c>
      <c r="E44" s="4">
        <v>-43.711241000000001</v>
      </c>
      <c r="F44" s="4">
        <v>41.62</v>
      </c>
      <c r="G44" s="4">
        <v>5</v>
      </c>
      <c r="H44" s="4">
        <v>550</v>
      </c>
      <c r="I44" s="4">
        <v>133</v>
      </c>
      <c r="J44" s="4">
        <v>60</v>
      </c>
      <c r="K44" s="5" t="s">
        <v>11</v>
      </c>
      <c r="L44" s="5" t="s">
        <v>13</v>
      </c>
      <c r="M44" s="5" t="s">
        <v>63</v>
      </c>
      <c r="N44" s="4">
        <v>10</v>
      </c>
      <c r="O44" s="4">
        <v>29.4</v>
      </c>
      <c r="P44" s="4">
        <v>12</v>
      </c>
      <c r="Q44" s="4">
        <v>12</v>
      </c>
      <c r="R44" s="8">
        <f>(P44/O44)</f>
        <v>0.40816326530612246</v>
      </c>
      <c r="S44" s="6">
        <v>1</v>
      </c>
      <c r="T44" s="7" t="s">
        <v>136</v>
      </c>
      <c r="U44" s="7" t="s">
        <v>137</v>
      </c>
      <c r="V44" s="7"/>
      <c r="W44" s="7"/>
      <c r="X44" s="7"/>
      <c r="Y44" s="7"/>
    </row>
    <row r="45" spans="1:25" x14ac:dyDescent="0.45">
      <c r="A45" s="4">
        <v>44</v>
      </c>
      <c r="B45" s="4">
        <v>614</v>
      </c>
      <c r="C45" s="5" t="s">
        <v>27</v>
      </c>
      <c r="D45" s="4">
        <v>30.213891</v>
      </c>
      <c r="E45" s="4">
        <v>40.733615999999998</v>
      </c>
      <c r="F45" s="4">
        <v>39.75</v>
      </c>
      <c r="G45" s="4">
        <v>6</v>
      </c>
      <c r="H45" s="4">
        <v>-1838</v>
      </c>
      <c r="I45" s="4">
        <v>341</v>
      </c>
      <c r="J45" s="4">
        <v>238</v>
      </c>
      <c r="K45" s="5" t="s">
        <v>6</v>
      </c>
      <c r="L45" s="5" t="s">
        <v>9</v>
      </c>
      <c r="M45" s="5" t="s">
        <v>57</v>
      </c>
      <c r="N45" s="4">
        <v>6</v>
      </c>
      <c r="O45" s="4">
        <v>47.2</v>
      </c>
      <c r="P45" s="4">
        <v>21</v>
      </c>
      <c r="Q45" s="4">
        <v>21</v>
      </c>
      <c r="R45" s="8">
        <f>(P45/O45)</f>
        <v>0.44491525423728812</v>
      </c>
      <c r="S45" s="6">
        <v>0</v>
      </c>
      <c r="T45" s="7"/>
      <c r="U45" s="7"/>
      <c r="V45" s="7"/>
      <c r="W45" s="7"/>
      <c r="X45" s="7"/>
      <c r="Y45" s="7"/>
    </row>
    <row r="46" spans="1:25" x14ac:dyDescent="0.45">
      <c r="A46" s="4">
        <v>45</v>
      </c>
      <c r="B46" s="4">
        <v>65</v>
      </c>
      <c r="C46" s="5">
        <v>65</v>
      </c>
      <c r="D46" s="4">
        <v>-85.557588999999993</v>
      </c>
      <c r="E46" s="4">
        <v>40.355549000000003</v>
      </c>
      <c r="F46" s="4">
        <v>39.47</v>
      </c>
      <c r="G46" s="4">
        <v>3</v>
      </c>
      <c r="H46" s="4">
        <v>1504</v>
      </c>
      <c r="I46" s="4">
        <v>174</v>
      </c>
      <c r="J46" s="4">
        <v>330</v>
      </c>
      <c r="K46" s="5" t="s">
        <v>6</v>
      </c>
      <c r="L46" s="5" t="s">
        <v>10</v>
      </c>
      <c r="M46" s="5" t="s">
        <v>58</v>
      </c>
      <c r="N46" s="4">
        <v>48</v>
      </c>
      <c r="O46" s="4">
        <v>765</v>
      </c>
      <c r="P46" s="4">
        <v>220</v>
      </c>
      <c r="Q46" s="4">
        <v>220</v>
      </c>
      <c r="R46" s="8">
        <f>(P46/O46)</f>
        <v>0.28758169934640521</v>
      </c>
      <c r="S46" s="6">
        <v>2</v>
      </c>
      <c r="T46" s="7" t="s">
        <v>138</v>
      </c>
      <c r="U46" s="7" t="s">
        <v>93</v>
      </c>
      <c r="V46" s="7" t="s">
        <v>139</v>
      </c>
      <c r="W46" s="7" t="s">
        <v>140</v>
      </c>
      <c r="X46" s="7"/>
      <c r="Y46" s="7"/>
    </row>
    <row r="47" spans="1:25" x14ac:dyDescent="0.45">
      <c r="A47" s="4">
        <v>46</v>
      </c>
      <c r="B47" s="4">
        <v>918</v>
      </c>
      <c r="C47" s="5">
        <v>918</v>
      </c>
      <c r="D47" s="4">
        <v>132.223941</v>
      </c>
      <c r="E47" s="4">
        <v>-40.514924999999998</v>
      </c>
      <c r="F47" s="4">
        <v>39.450000000000003</v>
      </c>
      <c r="G47" s="4">
        <v>5</v>
      </c>
      <c r="H47" s="4">
        <v>688</v>
      </c>
      <c r="I47" s="4">
        <v>190</v>
      </c>
      <c r="J47" s="4">
        <v>47</v>
      </c>
      <c r="K47" s="5" t="s">
        <v>11</v>
      </c>
      <c r="L47" s="5" t="s">
        <v>28</v>
      </c>
      <c r="M47" s="5" t="s">
        <v>62</v>
      </c>
      <c r="N47" s="4">
        <v>21</v>
      </c>
      <c r="O47" s="4">
        <v>209</v>
      </c>
      <c r="P47" s="4">
        <v>150</v>
      </c>
      <c r="Q47" s="4">
        <v>150</v>
      </c>
      <c r="R47" s="8">
        <f>(P47/O47)</f>
        <v>0.71770334928229662</v>
      </c>
      <c r="S47" s="6">
        <v>1</v>
      </c>
      <c r="T47" s="7" t="s">
        <v>141</v>
      </c>
      <c r="U47" s="7" t="s">
        <v>142</v>
      </c>
      <c r="V47" s="7"/>
      <c r="W47" s="7"/>
      <c r="X47" s="7"/>
      <c r="Y47" s="7"/>
    </row>
    <row r="48" spans="1:25" x14ac:dyDescent="0.45">
      <c r="A48" s="4">
        <v>47</v>
      </c>
      <c r="B48" s="4">
        <v>18</v>
      </c>
      <c r="C48" s="5">
        <v>18</v>
      </c>
      <c r="D48" s="4">
        <v>-77.404212999999999</v>
      </c>
      <c r="E48" s="4">
        <v>41.809617000000003</v>
      </c>
      <c r="F48" s="4">
        <v>39.369999999999997</v>
      </c>
      <c r="G48" s="4">
        <v>4</v>
      </c>
      <c r="H48" s="4">
        <v>-93</v>
      </c>
      <c r="I48" s="4">
        <v>203</v>
      </c>
      <c r="J48" s="4">
        <v>61</v>
      </c>
      <c r="K48" s="5" t="s">
        <v>6</v>
      </c>
      <c r="L48" s="5" t="s">
        <v>10</v>
      </c>
      <c r="M48" s="5" t="s">
        <v>58</v>
      </c>
      <c r="N48" s="4">
        <v>61</v>
      </c>
      <c r="O48" s="4">
        <v>396</v>
      </c>
      <c r="P48" s="4">
        <v>200</v>
      </c>
      <c r="Q48" s="4">
        <v>200</v>
      </c>
      <c r="R48" s="8">
        <f>(P48/O48)</f>
        <v>0.50505050505050508</v>
      </c>
      <c r="S48" s="6">
        <v>1</v>
      </c>
      <c r="T48" s="7" t="s">
        <v>143</v>
      </c>
      <c r="U48" s="7" t="s">
        <v>132</v>
      </c>
      <c r="V48" s="7"/>
      <c r="W48" s="7"/>
      <c r="X48" s="7"/>
      <c r="Y48" s="7"/>
    </row>
    <row r="49" spans="1:25" x14ac:dyDescent="0.45">
      <c r="A49" s="4">
        <v>48</v>
      </c>
      <c r="B49" s="4">
        <v>1150</v>
      </c>
      <c r="C49" s="5">
        <v>1150</v>
      </c>
      <c r="D49" s="4">
        <v>43.443716000000002</v>
      </c>
      <c r="E49" s="4">
        <v>-47.110626000000003</v>
      </c>
      <c r="F49" s="4">
        <v>39.24</v>
      </c>
      <c r="G49" s="4">
        <v>6</v>
      </c>
      <c r="H49" s="4">
        <v>163</v>
      </c>
      <c r="I49" s="4">
        <v>373</v>
      </c>
      <c r="J49" s="4">
        <v>99</v>
      </c>
      <c r="K49" s="5" t="s">
        <v>11</v>
      </c>
      <c r="L49" s="5" t="s">
        <v>13</v>
      </c>
      <c r="M49" s="5" t="s">
        <v>58</v>
      </c>
      <c r="N49" s="4">
        <v>7</v>
      </c>
      <c r="O49" s="4">
        <v>9.42</v>
      </c>
      <c r="P49" s="4">
        <v>4.2</v>
      </c>
      <c r="Q49" s="4">
        <v>4.2</v>
      </c>
      <c r="R49" s="8">
        <f>(P49/O49)</f>
        <v>0.44585987261146498</v>
      </c>
      <c r="S49" s="6">
        <v>0</v>
      </c>
      <c r="T49" s="7"/>
      <c r="U49" s="7"/>
      <c r="V49" s="7"/>
      <c r="W49" s="7"/>
      <c r="X49" s="7"/>
      <c r="Y49" s="7"/>
    </row>
    <row r="50" spans="1:25" x14ac:dyDescent="0.45">
      <c r="A50" s="4">
        <v>49</v>
      </c>
      <c r="B50" s="4">
        <v>941</v>
      </c>
      <c r="C50" s="5">
        <v>941</v>
      </c>
      <c r="D50" s="4">
        <v>113.915137</v>
      </c>
      <c r="E50" s="4">
        <v>-40.555698999999997</v>
      </c>
      <c r="F50" s="4">
        <v>38.200000000000003</v>
      </c>
      <c r="G50" s="4">
        <v>10</v>
      </c>
      <c r="H50" s="4">
        <v>1241</v>
      </c>
      <c r="I50" s="4">
        <v>379</v>
      </c>
      <c r="J50" s="4">
        <v>190</v>
      </c>
      <c r="K50" s="5" t="s">
        <v>11</v>
      </c>
      <c r="L50" s="5" t="s">
        <v>23</v>
      </c>
      <c r="M50" s="5" t="s">
        <v>62</v>
      </c>
      <c r="N50" s="4">
        <v>5</v>
      </c>
      <c r="O50" s="4">
        <v>2.88</v>
      </c>
      <c r="P50" s="4">
        <v>1.3</v>
      </c>
      <c r="Q50" s="4">
        <v>1.3</v>
      </c>
      <c r="R50" s="8">
        <f>(P50/O50)</f>
        <v>0.4513888888888889</v>
      </c>
      <c r="S50" s="6">
        <v>0</v>
      </c>
      <c r="T50" s="7"/>
      <c r="U50" s="7"/>
      <c r="V50" s="7"/>
      <c r="W50" s="7"/>
      <c r="X50" s="7"/>
      <c r="Y50" s="7"/>
    </row>
    <row r="51" spans="1:25" x14ac:dyDescent="0.45">
      <c r="A51" s="4">
        <v>50</v>
      </c>
      <c r="B51" s="4">
        <v>38</v>
      </c>
      <c r="C51" s="5">
        <v>38</v>
      </c>
      <c r="D51" s="4">
        <v>-83.018538000000007</v>
      </c>
      <c r="E51" s="4">
        <v>45.541769000000002</v>
      </c>
      <c r="F51" s="4">
        <v>37.44</v>
      </c>
      <c r="G51" s="4">
        <v>6</v>
      </c>
      <c r="H51" s="4">
        <v>-62</v>
      </c>
      <c r="I51" s="4">
        <v>331</v>
      </c>
      <c r="J51" s="4">
        <v>201</v>
      </c>
      <c r="K51" s="5" t="s">
        <v>6</v>
      </c>
      <c r="L51" s="5" t="s">
        <v>10</v>
      </c>
      <c r="M51" s="5" t="s">
        <v>58</v>
      </c>
      <c r="N51" s="4">
        <v>31</v>
      </c>
      <c r="O51" s="4">
        <v>192</v>
      </c>
      <c r="P51" s="4">
        <v>85</v>
      </c>
      <c r="Q51" s="4">
        <v>85</v>
      </c>
      <c r="R51" s="8">
        <f>(P51/O51)</f>
        <v>0.44270833333333331</v>
      </c>
      <c r="S51" s="6">
        <v>2</v>
      </c>
      <c r="T51" s="7" t="s">
        <v>144</v>
      </c>
      <c r="U51" s="7" t="s">
        <v>145</v>
      </c>
      <c r="V51" s="7" t="s">
        <v>146</v>
      </c>
      <c r="W51" s="7" t="s">
        <v>147</v>
      </c>
      <c r="X51" s="7"/>
      <c r="Y51" s="7"/>
    </row>
    <row r="52" spans="1:25" x14ac:dyDescent="0.45">
      <c r="A52" s="4">
        <v>51</v>
      </c>
      <c r="B52" s="4">
        <v>798</v>
      </c>
      <c r="C52" s="5">
        <v>798</v>
      </c>
      <c r="D52" s="4">
        <v>-58.745933000000001</v>
      </c>
      <c r="E52" s="4">
        <v>-52.501061999999997</v>
      </c>
      <c r="F52" s="4">
        <v>37.33</v>
      </c>
      <c r="G52" s="4">
        <v>6</v>
      </c>
      <c r="H52" s="4">
        <v>2133</v>
      </c>
      <c r="I52" s="4">
        <v>328</v>
      </c>
      <c r="J52" s="4">
        <v>141</v>
      </c>
      <c r="K52" s="5" t="s">
        <v>11</v>
      </c>
      <c r="L52" s="5" t="s">
        <v>21</v>
      </c>
      <c r="M52" s="5" t="s">
        <v>58</v>
      </c>
      <c r="N52" s="4">
        <v>12</v>
      </c>
      <c r="O52" s="4">
        <v>73.8</v>
      </c>
      <c r="P52" s="4">
        <v>33</v>
      </c>
      <c r="Q52" s="4">
        <v>33</v>
      </c>
      <c r="R52" s="8">
        <f>(P52/O52)</f>
        <v>0.44715447154471544</v>
      </c>
      <c r="S52" s="6">
        <v>2</v>
      </c>
      <c r="T52" s="7" t="s">
        <v>148</v>
      </c>
      <c r="U52" s="7" t="s">
        <v>149</v>
      </c>
      <c r="V52" s="7" t="s">
        <v>150</v>
      </c>
      <c r="W52" s="7" t="s">
        <v>151</v>
      </c>
      <c r="X52" s="7"/>
      <c r="Y52" s="7"/>
    </row>
    <row r="53" spans="1:25" x14ac:dyDescent="0.45">
      <c r="A53" s="4">
        <v>52</v>
      </c>
      <c r="B53" s="4">
        <v>831</v>
      </c>
      <c r="C53" s="5" t="s">
        <v>29</v>
      </c>
      <c r="D53" s="4">
        <v>-78.773302000000001</v>
      </c>
      <c r="E53" s="4">
        <v>-52.019956000000001</v>
      </c>
      <c r="F53" s="4">
        <v>37.01</v>
      </c>
      <c r="G53" s="4">
        <v>9</v>
      </c>
      <c r="H53" s="4">
        <v>1783</v>
      </c>
      <c r="I53" s="4">
        <v>385</v>
      </c>
      <c r="J53" s="4">
        <v>275</v>
      </c>
      <c r="K53" s="5" t="s">
        <v>11</v>
      </c>
      <c r="L53" s="5" t="s">
        <v>30</v>
      </c>
      <c r="M53" s="5" t="s">
        <v>58</v>
      </c>
      <c r="N53" s="4">
        <v>8</v>
      </c>
      <c r="O53" s="4">
        <v>46.5</v>
      </c>
      <c r="P53" s="4">
        <v>27</v>
      </c>
      <c r="Q53" s="4">
        <v>27</v>
      </c>
      <c r="R53" s="8">
        <f>(P53/O53)</f>
        <v>0.58064516129032262</v>
      </c>
      <c r="S53" s="6">
        <v>0</v>
      </c>
      <c r="T53" s="7"/>
      <c r="U53" s="7"/>
      <c r="V53" s="7"/>
      <c r="W53" s="7"/>
      <c r="X53" s="7"/>
      <c r="Y53" s="7"/>
    </row>
    <row r="54" spans="1:25" x14ac:dyDescent="0.45">
      <c r="A54" s="4">
        <v>53</v>
      </c>
      <c r="B54" s="4">
        <v>64</v>
      </c>
      <c r="C54" s="5">
        <v>64</v>
      </c>
      <c r="D54" s="4">
        <v>-85.808789000000004</v>
      </c>
      <c r="E54" s="4">
        <v>40.211675999999997</v>
      </c>
      <c r="F54" s="4">
        <v>36.68</v>
      </c>
      <c r="G54" s="4">
        <v>3</v>
      </c>
      <c r="H54" s="4">
        <v>1229</v>
      </c>
      <c r="I54" s="4">
        <v>157</v>
      </c>
      <c r="J54" s="4">
        <v>316</v>
      </c>
      <c r="K54" s="5" t="s">
        <v>6</v>
      </c>
      <c r="L54" s="5" t="s">
        <v>10</v>
      </c>
      <c r="M54" s="5" t="s">
        <v>59</v>
      </c>
      <c r="N54" s="4">
        <v>64</v>
      </c>
      <c r="O54" s="4">
        <v>310</v>
      </c>
      <c r="P54" s="4">
        <v>140</v>
      </c>
      <c r="Q54" s="4">
        <v>140</v>
      </c>
      <c r="R54" s="8">
        <f>(P54/O54)</f>
        <v>0.45161290322580644</v>
      </c>
      <c r="S54" s="6">
        <v>1</v>
      </c>
      <c r="T54" s="7" t="s">
        <v>152</v>
      </c>
      <c r="U54" s="7" t="s">
        <v>153</v>
      </c>
      <c r="V54" s="7"/>
      <c r="W54" s="7"/>
      <c r="X54" s="7"/>
      <c r="Y54" s="7"/>
    </row>
    <row r="55" spans="1:25" x14ac:dyDescent="0.45">
      <c r="A55" s="4">
        <v>54</v>
      </c>
      <c r="B55" s="4">
        <v>1281</v>
      </c>
      <c r="C55" s="5">
        <v>1281</v>
      </c>
      <c r="D55" s="4">
        <v>108.35415</v>
      </c>
      <c r="E55" s="4">
        <v>-42.823492000000002</v>
      </c>
      <c r="F55" s="4">
        <v>36.380000000000003</v>
      </c>
      <c r="G55" s="4">
        <v>10</v>
      </c>
      <c r="H55" s="4">
        <v>3189</v>
      </c>
      <c r="I55" s="4">
        <v>623</v>
      </c>
      <c r="J55" s="4">
        <v>117</v>
      </c>
      <c r="K55" s="5" t="s">
        <v>11</v>
      </c>
      <c r="L55" s="5" t="s">
        <v>23</v>
      </c>
      <c r="M55" s="5" t="s">
        <v>58</v>
      </c>
      <c r="N55" s="4">
        <v>6</v>
      </c>
      <c r="O55" s="4">
        <v>22.1</v>
      </c>
      <c r="P55" s="4">
        <v>13</v>
      </c>
      <c r="Q55" s="4">
        <v>13</v>
      </c>
      <c r="R55" s="8">
        <f>(P55/O55)</f>
        <v>0.58823529411764697</v>
      </c>
      <c r="S55" s="6">
        <v>0</v>
      </c>
      <c r="T55" s="7"/>
      <c r="U55" s="7"/>
      <c r="V55" s="7"/>
      <c r="W55" s="7"/>
      <c r="X55" s="7"/>
      <c r="Y55" s="7"/>
    </row>
    <row r="56" spans="1:25" x14ac:dyDescent="0.45">
      <c r="A56" s="4">
        <v>55</v>
      </c>
      <c r="B56" s="4">
        <v>994</v>
      </c>
      <c r="C56" s="5">
        <v>994</v>
      </c>
      <c r="D56" s="4">
        <v>109.73051100000001</v>
      </c>
      <c r="E56" s="4">
        <v>-42.320853</v>
      </c>
      <c r="F56" s="4">
        <v>35.49</v>
      </c>
      <c r="G56" s="4">
        <v>10</v>
      </c>
      <c r="H56" s="4">
        <v>2161</v>
      </c>
      <c r="I56" s="4">
        <v>462</v>
      </c>
      <c r="J56" s="4">
        <v>156</v>
      </c>
      <c r="K56" s="5" t="s">
        <v>11</v>
      </c>
      <c r="L56" s="5" t="s">
        <v>23</v>
      </c>
      <c r="M56" s="5" t="s">
        <v>62</v>
      </c>
      <c r="N56" s="4">
        <v>1</v>
      </c>
      <c r="O56" s="4">
        <v>1</v>
      </c>
      <c r="P56" s="4">
        <v>0</v>
      </c>
      <c r="Q56" s="4">
        <v>0</v>
      </c>
      <c r="R56" s="8">
        <f>(P56/O56)</f>
        <v>0</v>
      </c>
      <c r="S56" s="6">
        <v>0</v>
      </c>
      <c r="T56" s="7"/>
      <c r="U56" s="7"/>
      <c r="V56" s="7"/>
      <c r="W56" s="7"/>
      <c r="X56" s="7"/>
      <c r="Y56" s="7"/>
    </row>
    <row r="57" spans="1:25" x14ac:dyDescent="0.45">
      <c r="A57" s="4">
        <v>56</v>
      </c>
      <c r="B57" s="4">
        <v>872</v>
      </c>
      <c r="C57" s="5">
        <v>872</v>
      </c>
      <c r="D57" s="4">
        <v>-127.09828</v>
      </c>
      <c r="E57" s="4">
        <v>-42.573681999999998</v>
      </c>
      <c r="F57" s="4">
        <v>35.36</v>
      </c>
      <c r="G57" s="4">
        <v>4</v>
      </c>
      <c r="H57" s="4">
        <v>887</v>
      </c>
      <c r="I57" s="4">
        <v>191</v>
      </c>
      <c r="J57" s="4">
        <v>89</v>
      </c>
      <c r="K57" s="5" t="s">
        <v>11</v>
      </c>
      <c r="L57" s="5" t="s">
        <v>31</v>
      </c>
      <c r="M57" s="5" t="s">
        <v>62</v>
      </c>
      <c r="N57" s="4">
        <v>68</v>
      </c>
      <c r="O57" s="4">
        <v>342</v>
      </c>
      <c r="P57" s="4">
        <v>130</v>
      </c>
      <c r="Q57" s="4">
        <v>130</v>
      </c>
      <c r="R57" s="8">
        <f>(P57/O57)</f>
        <v>0.38011695906432746</v>
      </c>
      <c r="S57" s="6">
        <v>1</v>
      </c>
      <c r="T57" s="7" t="s">
        <v>154</v>
      </c>
      <c r="U57" s="7" t="s">
        <v>85</v>
      </c>
      <c r="V57" s="7"/>
      <c r="W57" s="7"/>
      <c r="X57" s="7"/>
      <c r="Y57" s="7"/>
    </row>
    <row r="58" spans="1:25" x14ac:dyDescent="0.45">
      <c r="A58" s="4">
        <v>57</v>
      </c>
      <c r="B58" s="4">
        <v>980</v>
      </c>
      <c r="C58" s="5">
        <v>980</v>
      </c>
      <c r="D58" s="4">
        <v>111.777907</v>
      </c>
      <c r="E58" s="4">
        <v>-45.472636999999999</v>
      </c>
      <c r="F58" s="4">
        <v>34.950000000000003</v>
      </c>
      <c r="G58" s="4">
        <v>10</v>
      </c>
      <c r="H58" s="4">
        <v>1899</v>
      </c>
      <c r="I58" s="4">
        <v>583</v>
      </c>
      <c r="J58" s="4">
        <v>93</v>
      </c>
      <c r="K58" s="5" t="s">
        <v>11</v>
      </c>
      <c r="L58" s="5" t="s">
        <v>23</v>
      </c>
      <c r="M58" s="5" t="s">
        <v>58</v>
      </c>
      <c r="N58" s="4">
        <v>3</v>
      </c>
      <c r="O58" s="4">
        <v>172</v>
      </c>
      <c r="P58" s="4">
        <v>120</v>
      </c>
      <c r="Q58" s="4">
        <v>120</v>
      </c>
      <c r="R58" s="8">
        <f>(P58/O58)</f>
        <v>0.69767441860465118</v>
      </c>
      <c r="S58" s="6">
        <v>0</v>
      </c>
      <c r="T58" s="7"/>
      <c r="U58" s="7"/>
      <c r="V58" s="7"/>
      <c r="W58" s="7"/>
      <c r="X58" s="7"/>
      <c r="Y58" s="7"/>
    </row>
    <row r="59" spans="1:25" x14ac:dyDescent="0.45">
      <c r="A59" s="4">
        <v>58</v>
      </c>
      <c r="B59" s="4">
        <v>720</v>
      </c>
      <c r="C59" s="5">
        <v>720</v>
      </c>
      <c r="D59" s="4">
        <v>16.083333</v>
      </c>
      <c r="E59" s="4">
        <v>37.222172</v>
      </c>
      <c r="F59" s="4">
        <v>34.93</v>
      </c>
      <c r="G59" s="4">
        <v>5</v>
      </c>
      <c r="H59" s="4">
        <v>-2292</v>
      </c>
      <c r="I59" s="4">
        <v>193</v>
      </c>
      <c r="J59" s="4">
        <v>351</v>
      </c>
      <c r="K59" s="5" t="s">
        <v>6</v>
      </c>
      <c r="L59" s="5" t="s">
        <v>9</v>
      </c>
      <c r="M59" s="5" t="s">
        <v>57</v>
      </c>
      <c r="N59" s="4">
        <v>76</v>
      </c>
      <c r="O59" s="4">
        <v>132</v>
      </c>
      <c r="P59" s="4">
        <v>17</v>
      </c>
      <c r="Q59" s="4">
        <v>17</v>
      </c>
      <c r="R59" s="8">
        <f>(P59/O59)</f>
        <v>0.12878787878787878</v>
      </c>
      <c r="S59" s="6">
        <v>0</v>
      </c>
      <c r="T59" s="7"/>
      <c r="U59" s="7"/>
      <c r="V59" s="7"/>
      <c r="W59" s="7"/>
      <c r="X59" s="7"/>
      <c r="Y59" s="7"/>
    </row>
    <row r="60" spans="1:25" x14ac:dyDescent="0.45">
      <c r="A60" s="4">
        <v>59</v>
      </c>
      <c r="B60" s="4">
        <v>125</v>
      </c>
      <c r="C60" s="5">
        <v>125</v>
      </c>
      <c r="D60" s="4">
        <v>167.65178399999999</v>
      </c>
      <c r="E60" s="4">
        <v>31.353833999999999</v>
      </c>
      <c r="F60" s="4">
        <v>33.25</v>
      </c>
      <c r="G60" s="4">
        <v>6</v>
      </c>
      <c r="H60" s="4">
        <v>-2974</v>
      </c>
      <c r="I60" s="4">
        <v>273</v>
      </c>
      <c r="J60" s="4">
        <v>97</v>
      </c>
      <c r="K60" s="5" t="s">
        <v>6</v>
      </c>
      <c r="L60" s="5" t="s">
        <v>8</v>
      </c>
      <c r="M60" s="5" t="s">
        <v>61</v>
      </c>
      <c r="N60" s="4">
        <v>45</v>
      </c>
      <c r="O60" s="4">
        <v>298</v>
      </c>
      <c r="P60" s="4">
        <v>130</v>
      </c>
      <c r="Q60" s="4">
        <v>130</v>
      </c>
      <c r="R60" s="8">
        <f>(P60/O60)</f>
        <v>0.43624161073825501</v>
      </c>
      <c r="S60" s="6">
        <v>1</v>
      </c>
      <c r="T60" s="7" t="s">
        <v>155</v>
      </c>
      <c r="U60" s="7" t="s">
        <v>125</v>
      </c>
      <c r="V60" s="7"/>
      <c r="W60" s="7"/>
      <c r="X60" s="7"/>
      <c r="Y60" s="7"/>
    </row>
    <row r="61" spans="1:25" x14ac:dyDescent="0.45">
      <c r="A61" s="4">
        <v>60</v>
      </c>
      <c r="B61" s="4">
        <v>732</v>
      </c>
      <c r="C61" s="5">
        <v>732</v>
      </c>
      <c r="D61" s="4">
        <v>-23.573830999999998</v>
      </c>
      <c r="E61" s="4">
        <v>-41.106181999999997</v>
      </c>
      <c r="F61" s="4">
        <v>31.98</v>
      </c>
      <c r="G61" s="4">
        <v>6</v>
      </c>
      <c r="H61" s="4">
        <v>-703</v>
      </c>
      <c r="I61" s="4">
        <v>378</v>
      </c>
      <c r="J61" s="4">
        <v>280</v>
      </c>
      <c r="K61" s="5" t="s">
        <v>11</v>
      </c>
      <c r="L61" s="5" t="s">
        <v>32</v>
      </c>
      <c r="M61" s="5" t="s">
        <v>58</v>
      </c>
      <c r="N61" s="4">
        <v>11</v>
      </c>
      <c r="O61" s="4">
        <v>41.5</v>
      </c>
      <c r="P61" s="4">
        <v>15</v>
      </c>
      <c r="Q61" s="4">
        <v>15</v>
      </c>
      <c r="R61" s="8">
        <f>(P61/O61)</f>
        <v>0.36144578313253012</v>
      </c>
      <c r="S61" s="6">
        <v>1</v>
      </c>
      <c r="T61" s="7" t="s">
        <v>156</v>
      </c>
      <c r="U61" s="7" t="s">
        <v>157</v>
      </c>
      <c r="V61" s="7"/>
      <c r="W61" s="7"/>
      <c r="X61" s="7"/>
      <c r="Y61" s="7"/>
    </row>
    <row r="62" spans="1:25" x14ac:dyDescent="0.45">
      <c r="A62" s="4">
        <v>61</v>
      </c>
      <c r="B62" s="4">
        <v>54</v>
      </c>
      <c r="C62" s="5">
        <v>54</v>
      </c>
      <c r="D62" s="4">
        <v>-85.774556000000004</v>
      </c>
      <c r="E62" s="4">
        <v>43.846285000000002</v>
      </c>
      <c r="F62" s="4">
        <v>31.09</v>
      </c>
      <c r="G62" s="4">
        <v>8</v>
      </c>
      <c r="H62" s="4">
        <v>1126</v>
      </c>
      <c r="I62" s="4">
        <v>252</v>
      </c>
      <c r="J62" s="4">
        <v>318</v>
      </c>
      <c r="K62" s="5" t="s">
        <v>6</v>
      </c>
      <c r="L62" s="5" t="s">
        <v>10</v>
      </c>
      <c r="M62" s="5" t="s">
        <v>58</v>
      </c>
      <c r="N62" s="4">
        <v>6</v>
      </c>
      <c r="O62" s="4">
        <v>95.7</v>
      </c>
      <c r="P62" s="4">
        <v>47</v>
      </c>
      <c r="Q62" s="4">
        <v>47</v>
      </c>
      <c r="R62" s="8">
        <f>(P62/O62)</f>
        <v>0.49111807732497387</v>
      </c>
      <c r="S62" s="6">
        <v>0</v>
      </c>
      <c r="T62" s="7"/>
      <c r="U62" s="7"/>
      <c r="V62" s="7"/>
      <c r="W62" s="7"/>
      <c r="X62" s="7"/>
      <c r="Y62" s="7"/>
    </row>
    <row r="63" spans="1:25" x14ac:dyDescent="0.45">
      <c r="A63" s="4">
        <v>62</v>
      </c>
      <c r="B63" s="4">
        <v>1015</v>
      </c>
      <c r="C63" s="5">
        <v>1015</v>
      </c>
      <c r="D63" s="4">
        <v>104.71001200000001</v>
      </c>
      <c r="E63" s="4">
        <v>-44.842238000000002</v>
      </c>
      <c r="F63" s="4">
        <v>30.58</v>
      </c>
      <c r="G63" s="4">
        <v>14</v>
      </c>
      <c r="H63" s="4">
        <v>2189</v>
      </c>
      <c r="I63" s="4">
        <v>671</v>
      </c>
      <c r="J63" s="4">
        <v>238</v>
      </c>
      <c r="K63" s="5" t="s">
        <v>11</v>
      </c>
      <c r="L63" s="5" t="s">
        <v>20</v>
      </c>
      <c r="M63" s="5" t="s">
        <v>58</v>
      </c>
      <c r="N63" s="4">
        <v>10</v>
      </c>
      <c r="O63" s="4">
        <v>56.7</v>
      </c>
      <c r="P63" s="4">
        <v>25</v>
      </c>
      <c r="Q63" s="4">
        <v>25</v>
      </c>
      <c r="R63" s="8">
        <f>(P63/O63)</f>
        <v>0.44091710758377423</v>
      </c>
      <c r="S63" s="6">
        <v>1</v>
      </c>
      <c r="T63" s="7" t="s">
        <v>158</v>
      </c>
      <c r="U63" s="7" t="s">
        <v>159</v>
      </c>
      <c r="V63" s="7"/>
      <c r="W63" s="7"/>
      <c r="X63" s="7"/>
      <c r="Y63" s="7"/>
    </row>
    <row r="64" spans="1:25" x14ac:dyDescent="0.45">
      <c r="A64" s="4">
        <v>63</v>
      </c>
      <c r="B64" s="4">
        <v>593</v>
      </c>
      <c r="C64" s="5">
        <v>593</v>
      </c>
      <c r="D64" s="4">
        <v>32.957509000000002</v>
      </c>
      <c r="E64" s="4">
        <v>36.865135000000002</v>
      </c>
      <c r="F64" s="4">
        <v>30.52</v>
      </c>
      <c r="G64" s="4">
        <v>5</v>
      </c>
      <c r="H64" s="4">
        <v>-1405</v>
      </c>
      <c r="I64" s="4">
        <v>249</v>
      </c>
      <c r="J64" s="4">
        <v>341</v>
      </c>
      <c r="K64" s="5" t="s">
        <v>6</v>
      </c>
      <c r="L64" s="5" t="s">
        <v>9</v>
      </c>
      <c r="M64" s="5" t="s">
        <v>58</v>
      </c>
      <c r="N64" s="4">
        <v>8</v>
      </c>
      <c r="O64" s="4">
        <v>7.27</v>
      </c>
      <c r="P64" s="4">
        <v>2.5</v>
      </c>
      <c r="Q64" s="4">
        <v>2.5</v>
      </c>
      <c r="R64" s="8">
        <f>(P64/O64)</f>
        <v>0.34387895460797802</v>
      </c>
      <c r="S64" s="6">
        <v>0</v>
      </c>
      <c r="T64" s="7"/>
      <c r="U64" s="7"/>
      <c r="V64" s="7"/>
      <c r="W64" s="7"/>
      <c r="X64" s="7"/>
      <c r="Y64" s="7"/>
    </row>
    <row r="65" spans="1:25" x14ac:dyDescent="0.45">
      <c r="A65" s="4">
        <v>64</v>
      </c>
      <c r="B65" s="4">
        <v>1140</v>
      </c>
      <c r="C65" s="5">
        <v>1140</v>
      </c>
      <c r="D65" s="4">
        <v>47.798659999999998</v>
      </c>
      <c r="E65" s="4">
        <v>-48.108632</v>
      </c>
      <c r="F65" s="4">
        <v>30.42</v>
      </c>
      <c r="G65" s="4">
        <v>10</v>
      </c>
      <c r="H65" s="4">
        <v>-2275</v>
      </c>
      <c r="I65" s="4">
        <v>658</v>
      </c>
      <c r="J65" s="4">
        <v>61</v>
      </c>
      <c r="K65" s="5" t="s">
        <v>11</v>
      </c>
      <c r="L65" s="5" t="s">
        <v>13</v>
      </c>
      <c r="M65" s="5" t="s">
        <v>63</v>
      </c>
      <c r="N65" s="4">
        <v>6</v>
      </c>
      <c r="O65" s="4">
        <v>589</v>
      </c>
      <c r="P65" s="4">
        <v>410</v>
      </c>
      <c r="Q65" s="4">
        <v>410</v>
      </c>
      <c r="R65" s="8">
        <f>(P65/O65)</f>
        <v>0.69609507640067914</v>
      </c>
      <c r="S65" s="6">
        <v>1</v>
      </c>
      <c r="T65" s="7" t="s">
        <v>160</v>
      </c>
      <c r="U65" s="7" t="s">
        <v>161</v>
      </c>
      <c r="V65" s="7"/>
      <c r="W65" s="7"/>
      <c r="X65" s="7"/>
      <c r="Y65" s="7"/>
    </row>
    <row r="66" spans="1:25" x14ac:dyDescent="0.45">
      <c r="A66" s="4">
        <v>65</v>
      </c>
      <c r="B66" s="4">
        <v>86</v>
      </c>
      <c r="C66" s="5">
        <v>86</v>
      </c>
      <c r="D66" s="4">
        <v>-130.93299999999999</v>
      </c>
      <c r="E66" s="4">
        <v>37.329408000000001</v>
      </c>
      <c r="F66" s="4">
        <v>30.3</v>
      </c>
      <c r="G66" s="4">
        <v>5</v>
      </c>
      <c r="H66" s="4">
        <v>152</v>
      </c>
      <c r="I66" s="4">
        <v>136</v>
      </c>
      <c r="J66" s="4">
        <v>356</v>
      </c>
      <c r="K66" s="5" t="s">
        <v>6</v>
      </c>
      <c r="L66" s="5" t="s">
        <v>33</v>
      </c>
      <c r="M66" s="5" t="s">
        <v>61</v>
      </c>
      <c r="N66" s="4">
        <v>125</v>
      </c>
      <c r="O66" s="4">
        <v>174</v>
      </c>
      <c r="P66" s="4">
        <v>19</v>
      </c>
      <c r="Q66" s="4">
        <v>19</v>
      </c>
      <c r="R66" s="8">
        <f>(P66/O66)</f>
        <v>0.10919540229885058</v>
      </c>
      <c r="S66" s="6">
        <v>0</v>
      </c>
      <c r="T66" s="7"/>
      <c r="U66" s="7"/>
      <c r="V66" s="7"/>
      <c r="W66" s="7"/>
      <c r="X66" s="7"/>
      <c r="Y66" s="7"/>
    </row>
    <row r="67" spans="1:25" x14ac:dyDescent="0.45">
      <c r="A67" s="4">
        <v>66</v>
      </c>
      <c r="B67" s="4">
        <v>144</v>
      </c>
      <c r="C67" s="5">
        <v>144</v>
      </c>
      <c r="D67" s="4">
        <v>164.89005399999999</v>
      </c>
      <c r="E67" s="4">
        <v>36.530648999999997</v>
      </c>
      <c r="F67" s="4">
        <v>30.23</v>
      </c>
      <c r="G67" s="4">
        <v>4</v>
      </c>
      <c r="H67" s="4">
        <v>-2707</v>
      </c>
      <c r="I67" s="4">
        <v>250</v>
      </c>
      <c r="J67" s="4">
        <v>90</v>
      </c>
      <c r="K67" s="5" t="s">
        <v>6</v>
      </c>
      <c r="L67" s="5" t="s">
        <v>8</v>
      </c>
      <c r="M67" s="5" t="s">
        <v>58</v>
      </c>
      <c r="N67" s="4">
        <v>48</v>
      </c>
      <c r="O67" s="4">
        <v>75</v>
      </c>
      <c r="P67" s="4">
        <v>15</v>
      </c>
      <c r="Q67" s="4">
        <v>15</v>
      </c>
      <c r="R67" s="8">
        <f>(P67/O67)</f>
        <v>0.2</v>
      </c>
      <c r="S67" s="6">
        <v>1</v>
      </c>
      <c r="T67" s="7" t="s">
        <v>74</v>
      </c>
      <c r="U67" s="7" t="s">
        <v>162</v>
      </c>
      <c r="V67" s="7"/>
      <c r="W67" s="7"/>
      <c r="X67" s="7"/>
      <c r="Y67" s="7"/>
    </row>
    <row r="68" spans="1:25" x14ac:dyDescent="0.45">
      <c r="A68" s="4">
        <v>67</v>
      </c>
      <c r="B68" s="4">
        <v>816</v>
      </c>
      <c r="C68" s="5">
        <v>816</v>
      </c>
      <c r="D68" s="4">
        <v>-69.172922999999997</v>
      </c>
      <c r="E68" s="4">
        <v>-50.046390000000002</v>
      </c>
      <c r="F68" s="4">
        <v>30.01</v>
      </c>
      <c r="G68" s="4">
        <v>5</v>
      </c>
      <c r="H68" s="4">
        <v>1171</v>
      </c>
      <c r="I68" s="4">
        <v>174</v>
      </c>
      <c r="J68" s="4">
        <v>155</v>
      </c>
      <c r="K68" s="5" t="s">
        <v>11</v>
      </c>
      <c r="L68" s="5" t="s">
        <v>34</v>
      </c>
      <c r="M68" s="5" t="s">
        <v>58</v>
      </c>
      <c r="N68" s="4">
        <v>27</v>
      </c>
      <c r="O68" s="4">
        <v>163</v>
      </c>
      <c r="P68" s="4">
        <v>93</v>
      </c>
      <c r="Q68" s="4">
        <v>93</v>
      </c>
      <c r="R68" s="8">
        <f>(P68/O68)</f>
        <v>0.57055214723926384</v>
      </c>
      <c r="S68" s="6">
        <v>1</v>
      </c>
      <c r="T68" s="7" t="s">
        <v>163</v>
      </c>
      <c r="U68" s="7" t="s">
        <v>85</v>
      </c>
      <c r="V68" s="7"/>
      <c r="W68" s="7"/>
      <c r="X68" s="7"/>
      <c r="Y68" s="7"/>
    </row>
    <row r="69" spans="1:25" x14ac:dyDescent="0.45">
      <c r="A69" s="4">
        <v>68</v>
      </c>
      <c r="B69" s="4">
        <v>570</v>
      </c>
      <c r="C69" s="5">
        <v>570</v>
      </c>
      <c r="D69" s="4">
        <v>34.269108000000003</v>
      </c>
      <c r="E69" s="4">
        <v>41.658496999999997</v>
      </c>
      <c r="F69" s="4">
        <v>29.88</v>
      </c>
      <c r="G69" s="4">
        <v>6</v>
      </c>
      <c r="H69" s="4">
        <v>-1516</v>
      </c>
      <c r="I69" s="4">
        <v>490</v>
      </c>
      <c r="J69" s="4">
        <v>125</v>
      </c>
      <c r="K69" s="5" t="s">
        <v>6</v>
      </c>
      <c r="L69" s="5" t="s">
        <v>9</v>
      </c>
      <c r="M69" s="5" t="s">
        <v>58</v>
      </c>
      <c r="N69" s="4">
        <v>26</v>
      </c>
      <c r="O69" s="4">
        <v>220</v>
      </c>
      <c r="P69" s="4">
        <v>58</v>
      </c>
      <c r="Q69" s="4">
        <v>58</v>
      </c>
      <c r="R69" s="8">
        <f>(P69/O69)</f>
        <v>0.26363636363636361</v>
      </c>
      <c r="S69" s="6">
        <v>1</v>
      </c>
      <c r="T69" s="7" t="s">
        <v>164</v>
      </c>
      <c r="U69" s="7" t="s">
        <v>165</v>
      </c>
      <c r="V69" s="7"/>
      <c r="W69" s="7"/>
      <c r="X69" s="7"/>
      <c r="Y69" s="7"/>
    </row>
    <row r="70" spans="1:25" x14ac:dyDescent="0.45">
      <c r="A70" s="4">
        <v>69</v>
      </c>
      <c r="B70" s="4">
        <v>979</v>
      </c>
      <c r="C70" s="5">
        <v>979</v>
      </c>
      <c r="D70" s="4">
        <v>111.56601999999999</v>
      </c>
      <c r="E70" s="4">
        <v>-45.316768000000003</v>
      </c>
      <c r="F70" s="4">
        <v>29.79</v>
      </c>
      <c r="G70" s="4">
        <v>7</v>
      </c>
      <c r="H70" s="4">
        <v>1953</v>
      </c>
      <c r="I70" s="4">
        <v>282</v>
      </c>
      <c r="J70" s="4">
        <v>360</v>
      </c>
      <c r="K70" s="5" t="s">
        <v>11</v>
      </c>
      <c r="L70" s="5" t="s">
        <v>23</v>
      </c>
      <c r="M70" s="5" t="s">
        <v>63</v>
      </c>
      <c r="N70" s="4">
        <v>10</v>
      </c>
      <c r="O70" s="4">
        <v>91.6</v>
      </c>
      <c r="P70" s="4">
        <v>64</v>
      </c>
      <c r="Q70" s="4">
        <v>64</v>
      </c>
      <c r="R70" s="8">
        <f>(P70/O70)</f>
        <v>0.6986899563318778</v>
      </c>
      <c r="S70" s="6">
        <v>0</v>
      </c>
      <c r="T70" s="7"/>
      <c r="U70" s="7"/>
      <c r="V70" s="7"/>
      <c r="W70" s="7"/>
      <c r="X70" s="7"/>
      <c r="Y70" s="7"/>
    </row>
    <row r="71" spans="1:25" x14ac:dyDescent="0.45">
      <c r="A71" s="4">
        <v>70</v>
      </c>
      <c r="B71" s="4">
        <v>738</v>
      </c>
      <c r="C71" s="5">
        <v>738</v>
      </c>
      <c r="D71" s="4">
        <v>-30.970099999999999</v>
      </c>
      <c r="E71" s="4">
        <v>-42.094786999999997</v>
      </c>
      <c r="F71" s="4">
        <v>28.94</v>
      </c>
      <c r="G71" s="4">
        <v>8</v>
      </c>
      <c r="H71" s="4">
        <v>784</v>
      </c>
      <c r="I71" s="4">
        <v>360</v>
      </c>
      <c r="J71" s="4">
        <v>211</v>
      </c>
      <c r="K71" s="5" t="s">
        <v>11</v>
      </c>
      <c r="L71" s="5" t="s">
        <v>18</v>
      </c>
      <c r="M71" s="5" t="s">
        <v>58</v>
      </c>
      <c r="N71" s="4">
        <v>7</v>
      </c>
      <c r="O71" s="4">
        <v>14.7</v>
      </c>
      <c r="P71" s="4">
        <v>7.3</v>
      </c>
      <c r="Q71" s="4">
        <v>7.3</v>
      </c>
      <c r="R71" s="8">
        <f>(P71/O71)</f>
        <v>0.49659863945578231</v>
      </c>
      <c r="S71" s="6">
        <v>0</v>
      </c>
      <c r="T71" s="7"/>
      <c r="U71" s="7"/>
      <c r="V71" s="7"/>
      <c r="W71" s="7"/>
      <c r="X71" s="7"/>
      <c r="Y71" s="7"/>
    </row>
    <row r="72" spans="1:25" x14ac:dyDescent="0.45">
      <c r="A72" s="4">
        <v>71</v>
      </c>
      <c r="B72" s="4">
        <v>955</v>
      </c>
      <c r="C72" s="5">
        <v>955</v>
      </c>
      <c r="D72" s="4">
        <v>114.40879200000001</v>
      </c>
      <c r="E72" s="4">
        <v>-32.627789999999997</v>
      </c>
      <c r="F72" s="4">
        <v>28.71</v>
      </c>
      <c r="G72" s="4">
        <v>3</v>
      </c>
      <c r="H72" s="4">
        <v>131</v>
      </c>
      <c r="I72" s="4">
        <v>90</v>
      </c>
      <c r="J72" s="4">
        <v>133</v>
      </c>
      <c r="K72" s="5" t="s">
        <v>11</v>
      </c>
      <c r="L72" s="5" t="s">
        <v>35</v>
      </c>
      <c r="M72" s="5" t="s">
        <v>62</v>
      </c>
      <c r="N72" s="4">
        <v>108</v>
      </c>
      <c r="O72" s="4">
        <v>280</v>
      </c>
      <c r="P72" s="4">
        <v>63</v>
      </c>
      <c r="Q72" s="4">
        <v>63</v>
      </c>
      <c r="R72" s="8">
        <f>(P72/O72)</f>
        <v>0.22500000000000001</v>
      </c>
      <c r="S72" s="6">
        <v>2</v>
      </c>
      <c r="T72" s="7" t="s">
        <v>166</v>
      </c>
      <c r="U72" s="7" t="s">
        <v>83</v>
      </c>
      <c r="V72" s="7" t="s">
        <v>167</v>
      </c>
      <c r="W72" s="7" t="s">
        <v>69</v>
      </c>
      <c r="X72" s="7"/>
      <c r="Y72" s="7"/>
    </row>
    <row r="73" spans="1:25" x14ac:dyDescent="0.45">
      <c r="A73" s="4">
        <v>72</v>
      </c>
      <c r="B73" s="4">
        <v>555</v>
      </c>
      <c r="C73" s="5">
        <v>555</v>
      </c>
      <c r="D73" s="4">
        <v>37.114002999999997</v>
      </c>
      <c r="E73" s="4">
        <v>43.745471000000002</v>
      </c>
      <c r="F73" s="4">
        <v>28.19</v>
      </c>
      <c r="G73" s="4">
        <v>8</v>
      </c>
      <c r="H73" s="4">
        <v>-1760</v>
      </c>
      <c r="I73" s="4">
        <v>286</v>
      </c>
      <c r="J73" s="4">
        <v>318</v>
      </c>
      <c r="K73" s="5" t="s">
        <v>6</v>
      </c>
      <c r="L73" s="5" t="s">
        <v>9</v>
      </c>
      <c r="M73" s="5" t="s">
        <v>58</v>
      </c>
      <c r="N73" s="4">
        <v>12</v>
      </c>
      <c r="O73" s="4">
        <v>145</v>
      </c>
      <c r="P73" s="4">
        <v>64</v>
      </c>
      <c r="Q73" s="4">
        <v>64</v>
      </c>
      <c r="R73" s="8">
        <f>(P73/O73)</f>
        <v>0.44137931034482758</v>
      </c>
      <c r="S73" s="6">
        <v>1</v>
      </c>
      <c r="T73" s="7" t="s">
        <v>153</v>
      </c>
      <c r="U73" s="7" t="s">
        <v>168</v>
      </c>
      <c r="V73" s="7"/>
      <c r="W73" s="7"/>
      <c r="X73" s="7"/>
      <c r="Y73" s="7"/>
    </row>
    <row r="74" spans="1:25" x14ac:dyDescent="0.45">
      <c r="A74" s="4">
        <v>73</v>
      </c>
      <c r="B74" s="4">
        <v>804</v>
      </c>
      <c r="C74" s="5" t="s">
        <v>36</v>
      </c>
      <c r="D74" s="4">
        <v>-61.273963999999999</v>
      </c>
      <c r="E74" s="4">
        <v>-50.453746000000002</v>
      </c>
      <c r="F74" s="4">
        <v>27.85</v>
      </c>
      <c r="G74" s="4">
        <v>6</v>
      </c>
      <c r="H74" s="4">
        <v>1432</v>
      </c>
      <c r="I74" s="4">
        <v>331</v>
      </c>
      <c r="J74" s="4">
        <v>67</v>
      </c>
      <c r="K74" s="5" t="s">
        <v>11</v>
      </c>
      <c r="L74" s="5" t="s">
        <v>21</v>
      </c>
      <c r="M74" s="5" t="s">
        <v>58</v>
      </c>
      <c r="N74" s="4">
        <v>7</v>
      </c>
      <c r="O74" s="4">
        <v>5.77</v>
      </c>
      <c r="P74" s="4">
        <v>2.2000000000000002</v>
      </c>
      <c r="Q74" s="4">
        <v>2.2000000000000002</v>
      </c>
      <c r="R74" s="8">
        <f>(P74/O74)</f>
        <v>0.38128249566724443</v>
      </c>
      <c r="S74" s="6">
        <v>0</v>
      </c>
      <c r="T74" s="7"/>
      <c r="U74" s="7"/>
      <c r="V74" s="7"/>
      <c r="W74" s="7"/>
      <c r="X74" s="7"/>
      <c r="Y74" s="7"/>
    </row>
    <row r="75" spans="1:25" x14ac:dyDescent="0.45">
      <c r="A75" s="4">
        <v>74</v>
      </c>
      <c r="B75" s="4">
        <v>1034</v>
      </c>
      <c r="C75" s="5" t="s">
        <v>37</v>
      </c>
      <c r="D75" s="4">
        <v>102.994664</v>
      </c>
      <c r="E75" s="4">
        <v>-40.851767000000002</v>
      </c>
      <c r="F75" s="4">
        <v>27.84</v>
      </c>
      <c r="G75" s="4">
        <v>13</v>
      </c>
      <c r="H75" s="4">
        <v>566</v>
      </c>
      <c r="I75" s="4">
        <v>689</v>
      </c>
      <c r="J75" s="4">
        <v>156</v>
      </c>
      <c r="K75" s="5" t="s">
        <v>11</v>
      </c>
      <c r="L75" s="5" t="s">
        <v>20</v>
      </c>
      <c r="M75" s="5" t="s">
        <v>62</v>
      </c>
      <c r="N75" s="4">
        <v>0</v>
      </c>
      <c r="O75" s="4">
        <v>1</v>
      </c>
      <c r="P75" s="4">
        <v>0</v>
      </c>
      <c r="Q75" s="4">
        <v>0</v>
      </c>
      <c r="R75" s="8">
        <f>(P75/O75)</f>
        <v>0</v>
      </c>
      <c r="S75" s="6">
        <v>0</v>
      </c>
      <c r="T75" s="7"/>
      <c r="U75" s="7"/>
      <c r="V75" s="7"/>
      <c r="W75" s="7"/>
      <c r="X75" s="7"/>
      <c r="Y75" s="7"/>
    </row>
    <row r="76" spans="1:25" x14ac:dyDescent="0.45">
      <c r="A76" s="4">
        <v>75</v>
      </c>
      <c r="B76" s="4">
        <v>1152</v>
      </c>
      <c r="C76" s="5">
        <v>1152</v>
      </c>
      <c r="D76" s="4">
        <v>43.478892000000002</v>
      </c>
      <c r="E76" s="4">
        <v>-48.690677000000001</v>
      </c>
      <c r="F76" s="4">
        <v>27.76</v>
      </c>
      <c r="G76" s="4">
        <v>2</v>
      </c>
      <c r="H76" s="4">
        <v>-697</v>
      </c>
      <c r="I76" s="4">
        <v>61</v>
      </c>
      <c r="J76" s="4">
        <v>162</v>
      </c>
      <c r="K76" s="5" t="s">
        <v>11</v>
      </c>
      <c r="L76" s="5" t="s">
        <v>13</v>
      </c>
      <c r="M76" s="5" t="s">
        <v>63</v>
      </c>
      <c r="N76" s="4">
        <v>9</v>
      </c>
      <c r="O76" s="4">
        <v>176</v>
      </c>
      <c r="P76" s="4">
        <v>100</v>
      </c>
      <c r="Q76" s="4">
        <v>100</v>
      </c>
      <c r="R76" s="8">
        <f>(P76/O76)</f>
        <v>0.56818181818181823</v>
      </c>
      <c r="S76" s="6">
        <v>1</v>
      </c>
      <c r="T76" s="7" t="s">
        <v>169</v>
      </c>
      <c r="U76" s="7" t="s">
        <v>165</v>
      </c>
      <c r="V76" s="7"/>
      <c r="W76" s="7"/>
      <c r="X76" s="7"/>
      <c r="Y76" s="7"/>
    </row>
    <row r="77" spans="1:25" x14ac:dyDescent="0.45">
      <c r="A77" s="4">
        <v>76</v>
      </c>
      <c r="B77" s="4">
        <v>501</v>
      </c>
      <c r="C77" s="5">
        <v>501</v>
      </c>
      <c r="D77" s="4">
        <v>44.259948000000001</v>
      </c>
      <c r="E77" s="4">
        <v>41.766444</v>
      </c>
      <c r="F77" s="4">
        <v>27.65</v>
      </c>
      <c r="G77" s="4">
        <v>8</v>
      </c>
      <c r="H77" s="4">
        <v>-3321</v>
      </c>
      <c r="I77" s="4">
        <v>379</v>
      </c>
      <c r="J77" s="4">
        <v>274</v>
      </c>
      <c r="K77" s="5" t="s">
        <v>6</v>
      </c>
      <c r="L77" s="5" t="s">
        <v>7</v>
      </c>
      <c r="M77" s="5" t="s">
        <v>58</v>
      </c>
      <c r="N77" s="4">
        <v>6</v>
      </c>
      <c r="O77" s="4">
        <v>19.8</v>
      </c>
      <c r="P77" s="4">
        <v>14</v>
      </c>
      <c r="Q77" s="4">
        <v>14</v>
      </c>
      <c r="R77" s="8">
        <f>(P77/O77)</f>
        <v>0.70707070707070707</v>
      </c>
      <c r="S77" s="6">
        <v>0</v>
      </c>
      <c r="T77" s="7"/>
      <c r="U77" s="7"/>
      <c r="V77" s="7"/>
      <c r="W77" s="7"/>
      <c r="X77" s="7"/>
      <c r="Y77" s="7"/>
    </row>
    <row r="78" spans="1:25" x14ac:dyDescent="0.45">
      <c r="A78" s="4">
        <v>77</v>
      </c>
      <c r="B78" s="4">
        <v>833</v>
      </c>
      <c r="C78" s="5">
        <v>833</v>
      </c>
      <c r="D78" s="4">
        <v>-78.820576000000003</v>
      </c>
      <c r="E78" s="4">
        <v>-52.136980000000001</v>
      </c>
      <c r="F78" s="4">
        <v>27.57</v>
      </c>
      <c r="G78" s="4">
        <v>9</v>
      </c>
      <c r="H78" s="4">
        <v>1758</v>
      </c>
      <c r="I78" s="4">
        <v>477</v>
      </c>
      <c r="J78" s="4">
        <v>286</v>
      </c>
      <c r="K78" s="5" t="s">
        <v>11</v>
      </c>
      <c r="L78" s="5" t="s">
        <v>30</v>
      </c>
      <c r="M78" s="5" t="s">
        <v>58</v>
      </c>
      <c r="N78" s="4">
        <v>8</v>
      </c>
      <c r="O78" s="4">
        <v>13.4</v>
      </c>
      <c r="P78" s="4">
        <v>5</v>
      </c>
      <c r="Q78" s="4">
        <v>5</v>
      </c>
      <c r="R78" s="8">
        <f>(P78/O78)</f>
        <v>0.37313432835820892</v>
      </c>
      <c r="S78" s="6">
        <v>0</v>
      </c>
      <c r="T78" s="7"/>
      <c r="U78" s="7"/>
      <c r="V78" s="7"/>
      <c r="W78" s="7"/>
      <c r="X78" s="7"/>
      <c r="Y78" s="7"/>
    </row>
    <row r="79" spans="1:25" x14ac:dyDescent="0.45">
      <c r="A79" s="4">
        <v>78</v>
      </c>
      <c r="B79" s="4">
        <v>1121</v>
      </c>
      <c r="C79" s="5">
        <v>1121</v>
      </c>
      <c r="D79" s="4">
        <v>77.064910999999995</v>
      </c>
      <c r="E79" s="4">
        <v>-55.813201999999997</v>
      </c>
      <c r="F79" s="4">
        <v>27.07</v>
      </c>
      <c r="G79" s="4">
        <v>6</v>
      </c>
      <c r="H79" s="4">
        <v>-2166</v>
      </c>
      <c r="I79" s="4">
        <v>439</v>
      </c>
      <c r="J79" s="4">
        <v>11</v>
      </c>
      <c r="K79" s="5" t="s">
        <v>11</v>
      </c>
      <c r="L79" s="5" t="s">
        <v>38</v>
      </c>
      <c r="M79" s="5" t="s">
        <v>62</v>
      </c>
      <c r="N79" s="4">
        <v>4</v>
      </c>
      <c r="O79" s="4">
        <v>3.62</v>
      </c>
      <c r="P79" s="4">
        <v>1.8</v>
      </c>
      <c r="Q79" s="4">
        <v>1.8</v>
      </c>
      <c r="R79" s="8">
        <f>(P79/O79)</f>
        <v>0.49723756906077349</v>
      </c>
      <c r="S79" s="6">
        <v>0</v>
      </c>
      <c r="T79" s="7"/>
      <c r="U79" s="7"/>
      <c r="V79" s="7"/>
      <c r="W79" s="7"/>
      <c r="X79" s="7"/>
      <c r="Y79" s="7"/>
    </row>
    <row r="80" spans="1:25" x14ac:dyDescent="0.45">
      <c r="A80" s="4">
        <v>79</v>
      </c>
      <c r="B80" s="4">
        <v>707</v>
      </c>
      <c r="C80" s="5">
        <v>707</v>
      </c>
      <c r="D80" s="4">
        <v>17.703472000000001</v>
      </c>
      <c r="E80" s="4">
        <v>34.006579000000002</v>
      </c>
      <c r="F80" s="4">
        <v>27.03</v>
      </c>
      <c r="G80" s="4">
        <v>5</v>
      </c>
      <c r="H80" s="4">
        <v>-2372</v>
      </c>
      <c r="I80" s="4">
        <v>179</v>
      </c>
      <c r="J80" s="4">
        <v>277</v>
      </c>
      <c r="K80" s="5" t="s">
        <v>6</v>
      </c>
      <c r="L80" s="5" t="s">
        <v>9</v>
      </c>
      <c r="M80" s="5" t="s">
        <v>58</v>
      </c>
      <c r="N80" s="4">
        <v>9</v>
      </c>
      <c r="O80" s="4">
        <v>49.7</v>
      </c>
      <c r="P80" s="4">
        <v>20</v>
      </c>
      <c r="Q80" s="4">
        <v>20</v>
      </c>
      <c r="R80" s="8">
        <f>(P80/O80)</f>
        <v>0.40241448692152915</v>
      </c>
      <c r="S80" s="6">
        <v>0</v>
      </c>
      <c r="T80" s="7"/>
      <c r="U80" s="7"/>
      <c r="V80" s="7"/>
      <c r="W80" s="7"/>
      <c r="X80" s="7"/>
      <c r="Y80" s="7"/>
    </row>
    <row r="81" spans="1:25" x14ac:dyDescent="0.45">
      <c r="A81" s="4">
        <v>80</v>
      </c>
      <c r="B81" s="4">
        <v>1139</v>
      </c>
      <c r="C81" s="5">
        <v>1139</v>
      </c>
      <c r="D81" s="4">
        <v>47.250315999999998</v>
      </c>
      <c r="E81" s="4">
        <v>-45.599214000000003</v>
      </c>
      <c r="F81" s="4">
        <v>26.42</v>
      </c>
      <c r="G81" s="4">
        <v>10</v>
      </c>
      <c r="H81" s="4">
        <v>-1885</v>
      </c>
      <c r="I81" s="4">
        <v>384</v>
      </c>
      <c r="J81" s="4">
        <v>206</v>
      </c>
      <c r="K81" s="5" t="s">
        <v>11</v>
      </c>
      <c r="L81" s="5" t="s">
        <v>13</v>
      </c>
      <c r="M81" s="5" t="s">
        <v>63</v>
      </c>
      <c r="N81" s="4">
        <v>7</v>
      </c>
      <c r="O81" s="4">
        <v>75.5</v>
      </c>
      <c r="P81" s="4">
        <v>37</v>
      </c>
      <c r="Q81" s="4">
        <v>37</v>
      </c>
      <c r="R81" s="8">
        <f>(P81/O81)</f>
        <v>0.49006622516556292</v>
      </c>
      <c r="S81" s="6">
        <v>0</v>
      </c>
      <c r="T81" s="7"/>
      <c r="U81" s="7"/>
      <c r="V81" s="7"/>
      <c r="W81" s="7"/>
      <c r="X81" s="7"/>
      <c r="Y81" s="7"/>
    </row>
    <row r="82" spans="1:25" x14ac:dyDescent="0.45">
      <c r="A82" s="4">
        <v>81</v>
      </c>
      <c r="B82" s="4">
        <v>718</v>
      </c>
      <c r="C82" s="5">
        <v>718</v>
      </c>
      <c r="D82" s="4">
        <v>15.614573</v>
      </c>
      <c r="E82" s="4">
        <v>36.642232</v>
      </c>
      <c r="F82" s="4">
        <v>26.35</v>
      </c>
      <c r="G82" s="4">
        <v>4</v>
      </c>
      <c r="H82" s="4">
        <v>-2217</v>
      </c>
      <c r="I82" s="4">
        <v>146</v>
      </c>
      <c r="J82" s="4">
        <v>282</v>
      </c>
      <c r="K82" s="5" t="s">
        <v>6</v>
      </c>
      <c r="L82" s="5" t="s">
        <v>9</v>
      </c>
      <c r="M82" s="5" t="s">
        <v>57</v>
      </c>
      <c r="N82" s="4">
        <v>6</v>
      </c>
      <c r="O82" s="4">
        <v>16.7</v>
      </c>
      <c r="P82" s="4">
        <v>8.1999999999999993</v>
      </c>
      <c r="Q82" s="4">
        <v>8.1999999999999993</v>
      </c>
      <c r="R82" s="8">
        <f>(P82/O82)</f>
        <v>0.49101796407185627</v>
      </c>
      <c r="S82" s="6">
        <v>0</v>
      </c>
      <c r="T82" s="7"/>
      <c r="U82" s="7"/>
      <c r="V82" s="7"/>
      <c r="W82" s="7"/>
      <c r="X82" s="7"/>
      <c r="Y82" s="7"/>
    </row>
    <row r="83" spans="1:25" x14ac:dyDescent="0.45">
      <c r="A83" s="4">
        <v>82</v>
      </c>
      <c r="B83" s="4">
        <v>58</v>
      </c>
      <c r="C83" s="5">
        <v>58</v>
      </c>
      <c r="D83" s="4">
        <v>-85.172801000000007</v>
      </c>
      <c r="E83" s="4">
        <v>43.64752</v>
      </c>
      <c r="F83" s="4">
        <v>25.81</v>
      </c>
      <c r="G83" s="4">
        <v>5</v>
      </c>
      <c r="H83" s="4">
        <v>1359</v>
      </c>
      <c r="I83" s="4">
        <v>257</v>
      </c>
      <c r="J83" s="4">
        <v>116</v>
      </c>
      <c r="K83" s="5" t="s">
        <v>6</v>
      </c>
      <c r="L83" s="5" t="s">
        <v>10</v>
      </c>
      <c r="M83" s="5" t="s">
        <v>58</v>
      </c>
      <c r="N83" s="4">
        <v>64</v>
      </c>
      <c r="O83" s="4">
        <v>352</v>
      </c>
      <c r="P83" s="4">
        <v>120</v>
      </c>
      <c r="Q83" s="4">
        <v>120</v>
      </c>
      <c r="R83" s="8">
        <f>(P83/O83)</f>
        <v>0.34090909090909088</v>
      </c>
      <c r="S83" s="6">
        <v>2</v>
      </c>
      <c r="T83" s="7" t="s">
        <v>170</v>
      </c>
      <c r="U83" s="7" t="s">
        <v>171</v>
      </c>
      <c r="V83" s="7" t="s">
        <v>172</v>
      </c>
      <c r="W83" s="7" t="s">
        <v>159</v>
      </c>
      <c r="X83" s="7"/>
      <c r="Y83" s="7"/>
    </row>
    <row r="84" spans="1:25" x14ac:dyDescent="0.45">
      <c r="A84" s="4">
        <v>83</v>
      </c>
      <c r="B84" s="4">
        <v>96</v>
      </c>
      <c r="C84" s="5">
        <v>96</v>
      </c>
      <c r="D84" s="4">
        <v>-133.596687</v>
      </c>
      <c r="E84" s="4">
        <v>37.987302</v>
      </c>
      <c r="F84" s="4">
        <v>24.32</v>
      </c>
      <c r="G84" s="4">
        <v>5</v>
      </c>
      <c r="H84" s="4">
        <v>-1394</v>
      </c>
      <c r="I84" s="4">
        <v>371</v>
      </c>
      <c r="J84" s="4">
        <v>337</v>
      </c>
      <c r="K84" s="5" t="s">
        <v>6</v>
      </c>
      <c r="L84" s="5" t="s">
        <v>33</v>
      </c>
      <c r="M84" s="5" t="s">
        <v>58</v>
      </c>
      <c r="N84" s="4">
        <v>15</v>
      </c>
      <c r="O84" s="4">
        <v>24.9</v>
      </c>
      <c r="P84" s="4">
        <v>8.6999999999999993</v>
      </c>
      <c r="Q84" s="4">
        <v>8.6999999999999993</v>
      </c>
      <c r="R84" s="8">
        <f>(P84/O84)</f>
        <v>0.3493975903614458</v>
      </c>
      <c r="S84" s="6">
        <v>0</v>
      </c>
      <c r="T84" s="7"/>
      <c r="U84" s="7"/>
      <c r="V84" s="7"/>
      <c r="W84" s="7"/>
      <c r="X84" s="7"/>
      <c r="Y84" s="7"/>
    </row>
    <row r="85" spans="1:25" x14ac:dyDescent="0.45">
      <c r="A85" s="4">
        <v>84</v>
      </c>
      <c r="B85" s="4">
        <v>389</v>
      </c>
      <c r="C85" s="5" t="s">
        <v>39</v>
      </c>
      <c r="D85" s="4">
        <v>52.475819999999999</v>
      </c>
      <c r="E85" s="4">
        <v>40.744065999999997</v>
      </c>
      <c r="F85" s="4">
        <v>24.32</v>
      </c>
      <c r="G85" s="4">
        <v>8</v>
      </c>
      <c r="H85" s="4">
        <v>-1316</v>
      </c>
      <c r="I85" s="4">
        <v>314</v>
      </c>
      <c r="J85" s="4">
        <v>18</v>
      </c>
      <c r="K85" s="5" t="s">
        <v>6</v>
      </c>
      <c r="L85" s="5" t="s">
        <v>7</v>
      </c>
      <c r="M85" s="5" t="s">
        <v>58</v>
      </c>
      <c r="N85" s="4">
        <v>6</v>
      </c>
      <c r="O85" s="4">
        <v>160</v>
      </c>
      <c r="P85" s="4">
        <v>65</v>
      </c>
      <c r="Q85" s="4">
        <v>65</v>
      </c>
      <c r="R85" s="8">
        <f>(P85/O85)</f>
        <v>0.40625</v>
      </c>
      <c r="S85" s="6">
        <v>0</v>
      </c>
      <c r="T85" s="7"/>
      <c r="U85" s="7"/>
      <c r="V85" s="7"/>
      <c r="W85" s="7"/>
      <c r="X85" s="7"/>
      <c r="Y85" s="7"/>
    </row>
    <row r="86" spans="1:25" x14ac:dyDescent="0.45">
      <c r="A86" s="4">
        <v>85</v>
      </c>
      <c r="B86" s="4">
        <v>452</v>
      </c>
      <c r="C86" s="5">
        <v>452</v>
      </c>
      <c r="D86" s="4">
        <v>48.436613000000001</v>
      </c>
      <c r="E86" s="4">
        <v>41.143537999999999</v>
      </c>
      <c r="F86" s="4">
        <v>24.32</v>
      </c>
      <c r="G86" s="4">
        <v>10</v>
      </c>
      <c r="H86" s="4">
        <v>58</v>
      </c>
      <c r="I86" s="4">
        <v>216</v>
      </c>
      <c r="J86" s="4">
        <v>37</v>
      </c>
      <c r="K86" s="5" t="s">
        <v>6</v>
      </c>
      <c r="L86" s="5" t="s">
        <v>7</v>
      </c>
      <c r="M86" s="5" t="s">
        <v>58</v>
      </c>
      <c r="N86" s="4">
        <v>9</v>
      </c>
      <c r="O86" s="4">
        <v>10.199999999999999</v>
      </c>
      <c r="P86" s="4">
        <v>3.4</v>
      </c>
      <c r="Q86" s="4">
        <v>3.4</v>
      </c>
      <c r="R86" s="8">
        <f>(P86/O86)</f>
        <v>0.33333333333333337</v>
      </c>
      <c r="S86" s="6">
        <v>0</v>
      </c>
      <c r="T86" s="7"/>
      <c r="U86" s="7"/>
      <c r="V86" s="7"/>
      <c r="W86" s="7"/>
      <c r="X86" s="7"/>
      <c r="Y86" s="7"/>
    </row>
    <row r="87" spans="1:25" x14ac:dyDescent="0.45">
      <c r="A87" s="4">
        <v>86</v>
      </c>
      <c r="B87" s="4">
        <v>173</v>
      </c>
      <c r="C87" s="5">
        <v>173</v>
      </c>
      <c r="D87" s="4">
        <v>161.75002699999999</v>
      </c>
      <c r="E87" s="4">
        <v>36.319099999999999</v>
      </c>
      <c r="F87" s="4">
        <v>24.21</v>
      </c>
      <c r="G87" s="4">
        <v>4</v>
      </c>
      <c r="H87" s="4">
        <v>-2233</v>
      </c>
      <c r="I87" s="4">
        <v>239</v>
      </c>
      <c r="J87" s="4">
        <v>301</v>
      </c>
      <c r="K87" s="5" t="s">
        <v>6</v>
      </c>
      <c r="L87" s="5" t="s">
        <v>8</v>
      </c>
      <c r="M87" s="5" t="s">
        <v>58</v>
      </c>
      <c r="N87" s="4">
        <v>12</v>
      </c>
      <c r="O87" s="4">
        <v>67.2</v>
      </c>
      <c r="P87" s="4">
        <v>27</v>
      </c>
      <c r="Q87" s="4">
        <v>27</v>
      </c>
      <c r="R87" s="8">
        <f>(P87/O87)</f>
        <v>0.40178571428571425</v>
      </c>
      <c r="S87" s="6">
        <v>0</v>
      </c>
      <c r="T87" s="7"/>
      <c r="U87" s="7"/>
      <c r="V87" s="7"/>
      <c r="W87" s="7"/>
      <c r="X87" s="7"/>
      <c r="Y87" s="7"/>
    </row>
    <row r="88" spans="1:25" x14ac:dyDescent="0.45">
      <c r="A88" s="4">
        <v>87</v>
      </c>
      <c r="B88" s="4">
        <v>55</v>
      </c>
      <c r="C88" s="5">
        <v>55</v>
      </c>
      <c r="D88" s="4">
        <v>-85.526848999999999</v>
      </c>
      <c r="E88" s="4">
        <v>43.936616999999998</v>
      </c>
      <c r="F88" s="4">
        <v>24.08</v>
      </c>
      <c r="G88" s="4">
        <v>6</v>
      </c>
      <c r="H88" s="4">
        <v>1819</v>
      </c>
      <c r="I88" s="4">
        <v>137</v>
      </c>
      <c r="J88" s="4">
        <v>336</v>
      </c>
      <c r="K88" s="5" t="s">
        <v>6</v>
      </c>
      <c r="L88" s="5" t="s">
        <v>10</v>
      </c>
      <c r="M88" s="5" t="s">
        <v>58</v>
      </c>
      <c r="N88" s="4">
        <v>19</v>
      </c>
      <c r="O88" s="4">
        <v>312</v>
      </c>
      <c r="P88" s="4">
        <v>150</v>
      </c>
      <c r="Q88" s="4">
        <v>150</v>
      </c>
      <c r="R88" s="8">
        <f>(P88/O88)</f>
        <v>0.48076923076923078</v>
      </c>
      <c r="S88" s="6">
        <v>0</v>
      </c>
      <c r="T88" s="7"/>
      <c r="U88" s="7"/>
      <c r="V88" s="7"/>
      <c r="W88" s="7"/>
      <c r="X88" s="7"/>
      <c r="Y88" s="7"/>
    </row>
    <row r="89" spans="1:25" x14ac:dyDescent="0.45">
      <c r="A89" s="4">
        <v>88</v>
      </c>
      <c r="B89" s="4">
        <v>497</v>
      </c>
      <c r="C89" s="5">
        <v>497</v>
      </c>
      <c r="D89" s="4">
        <v>45.630605000000003</v>
      </c>
      <c r="E89" s="4">
        <v>44.264775999999998</v>
      </c>
      <c r="F89" s="4">
        <v>24.07</v>
      </c>
      <c r="G89" s="4">
        <v>12</v>
      </c>
      <c r="H89" s="4">
        <v>-1006</v>
      </c>
      <c r="I89" s="4">
        <v>466</v>
      </c>
      <c r="J89" s="4">
        <v>339</v>
      </c>
      <c r="K89" s="5" t="s">
        <v>6</v>
      </c>
      <c r="L89" s="5" t="s">
        <v>7</v>
      </c>
      <c r="M89" s="5" t="s">
        <v>58</v>
      </c>
      <c r="N89" s="4">
        <v>5</v>
      </c>
      <c r="O89" s="4">
        <v>11.5</v>
      </c>
      <c r="P89" s="4">
        <v>5.0999999999999996</v>
      </c>
      <c r="Q89" s="4">
        <v>5.0999999999999996</v>
      </c>
      <c r="R89" s="8">
        <f>(P89/O89)</f>
        <v>0.44347826086956521</v>
      </c>
      <c r="S89" s="6">
        <v>0</v>
      </c>
      <c r="T89" s="7"/>
      <c r="U89" s="7"/>
      <c r="V89" s="7"/>
      <c r="W89" s="7"/>
      <c r="X89" s="7"/>
      <c r="Y89" s="7"/>
    </row>
    <row r="90" spans="1:25" x14ac:dyDescent="0.45">
      <c r="A90" s="4">
        <v>89</v>
      </c>
      <c r="B90" s="4">
        <v>982</v>
      </c>
      <c r="C90" s="5">
        <v>982</v>
      </c>
      <c r="D90" s="4">
        <v>110.422068</v>
      </c>
      <c r="E90" s="4">
        <v>-47.250298000000001</v>
      </c>
      <c r="F90" s="4">
        <v>23.72</v>
      </c>
      <c r="G90" s="4">
        <v>5</v>
      </c>
      <c r="H90" s="4">
        <v>1166</v>
      </c>
      <c r="I90" s="4">
        <v>217</v>
      </c>
      <c r="J90" s="4">
        <v>11</v>
      </c>
      <c r="K90" s="5" t="s">
        <v>11</v>
      </c>
      <c r="L90" s="5" t="s">
        <v>23</v>
      </c>
      <c r="M90" s="5" t="s">
        <v>58</v>
      </c>
      <c r="N90" s="4">
        <v>16</v>
      </c>
      <c r="O90" s="4">
        <v>253</v>
      </c>
      <c r="P90" s="4">
        <v>180</v>
      </c>
      <c r="Q90" s="4">
        <v>180</v>
      </c>
      <c r="R90" s="8">
        <f>(P90/O90)</f>
        <v>0.71146245059288538</v>
      </c>
      <c r="S90" s="6">
        <v>1</v>
      </c>
      <c r="T90" s="7" t="s">
        <v>173</v>
      </c>
      <c r="U90" s="7" t="s">
        <v>105</v>
      </c>
      <c r="V90" s="7"/>
      <c r="W90" s="7"/>
      <c r="X90" s="7"/>
      <c r="Y90" s="7"/>
    </row>
    <row r="91" spans="1:25" x14ac:dyDescent="0.45">
      <c r="A91" s="4">
        <v>90</v>
      </c>
      <c r="B91" s="4">
        <v>1053</v>
      </c>
      <c r="C91" s="5">
        <v>1053</v>
      </c>
      <c r="D91" s="4">
        <v>103.24135800000001</v>
      </c>
      <c r="E91" s="4">
        <v>-39.365020000000001</v>
      </c>
      <c r="F91" s="4">
        <v>23.57</v>
      </c>
      <c r="G91" s="4">
        <v>11</v>
      </c>
      <c r="H91" s="4">
        <v>1027</v>
      </c>
      <c r="I91" s="4">
        <v>425</v>
      </c>
      <c r="J91" s="4">
        <v>179</v>
      </c>
      <c r="K91" s="5" t="s">
        <v>11</v>
      </c>
      <c r="L91" s="5" t="s">
        <v>20</v>
      </c>
      <c r="M91" s="5" t="s">
        <v>58</v>
      </c>
      <c r="N91" s="4">
        <v>3</v>
      </c>
      <c r="O91" s="4">
        <v>8</v>
      </c>
      <c r="P91" s="4">
        <v>5.6</v>
      </c>
      <c r="Q91" s="4">
        <v>5.6</v>
      </c>
      <c r="R91" s="8">
        <f>(P91/O91)</f>
        <v>0.7</v>
      </c>
      <c r="S91" s="6">
        <v>0</v>
      </c>
      <c r="T91" s="7"/>
      <c r="U91" s="7"/>
      <c r="V91" s="7"/>
      <c r="W91" s="7"/>
      <c r="X91" s="7"/>
      <c r="Y91" s="7"/>
    </row>
    <row r="92" spans="1:25" x14ac:dyDescent="0.45">
      <c r="A92" s="4">
        <v>91</v>
      </c>
      <c r="B92" s="4">
        <v>536</v>
      </c>
      <c r="C92" s="5">
        <v>536</v>
      </c>
      <c r="D92" s="4">
        <v>39.097681999999999</v>
      </c>
      <c r="E92" s="4">
        <v>45.524577999999998</v>
      </c>
      <c r="F92" s="4">
        <v>23.33</v>
      </c>
      <c r="G92" s="4">
        <v>9</v>
      </c>
      <c r="H92" s="4">
        <v>-1134</v>
      </c>
      <c r="I92" s="4">
        <v>462</v>
      </c>
      <c r="J92" s="4">
        <v>295</v>
      </c>
      <c r="K92" s="5" t="s">
        <v>6</v>
      </c>
      <c r="L92" s="5" t="s">
        <v>7</v>
      </c>
      <c r="M92" s="5" t="s">
        <v>58</v>
      </c>
      <c r="N92" s="4">
        <v>4</v>
      </c>
      <c r="O92" s="4">
        <v>4.2</v>
      </c>
      <c r="P92" s="4">
        <v>2.1</v>
      </c>
      <c r="Q92" s="4">
        <v>2.1</v>
      </c>
      <c r="R92" s="8">
        <f>(P92/O92)</f>
        <v>0.5</v>
      </c>
      <c r="S92" s="6">
        <v>0</v>
      </c>
      <c r="T92" s="7"/>
      <c r="U92" s="7"/>
      <c r="V92" s="7"/>
      <c r="W92" s="7"/>
      <c r="X92" s="7"/>
      <c r="Y92" s="7"/>
    </row>
    <row r="93" spans="1:25" x14ac:dyDescent="0.45">
      <c r="A93" s="4">
        <v>92</v>
      </c>
      <c r="B93" s="4">
        <v>998</v>
      </c>
      <c r="C93" s="5">
        <v>998</v>
      </c>
      <c r="D93" s="4">
        <v>109.61435400000001</v>
      </c>
      <c r="E93" s="4">
        <v>-42.023350999999998</v>
      </c>
      <c r="F93" s="4">
        <v>23.09</v>
      </c>
      <c r="G93" s="4">
        <v>8</v>
      </c>
      <c r="H93" s="4">
        <v>1959</v>
      </c>
      <c r="I93" s="4">
        <v>317</v>
      </c>
      <c r="J93" s="4">
        <v>224</v>
      </c>
      <c r="K93" s="5" t="s">
        <v>11</v>
      </c>
      <c r="L93" s="5" t="s">
        <v>23</v>
      </c>
      <c r="M93" s="5" t="s">
        <v>58</v>
      </c>
      <c r="N93" s="4">
        <v>11</v>
      </c>
      <c r="O93" s="4">
        <v>314</v>
      </c>
      <c r="P93" s="4">
        <v>180</v>
      </c>
      <c r="Q93" s="4">
        <v>180</v>
      </c>
      <c r="R93" s="8">
        <f>(P93/O93)</f>
        <v>0.57324840764331209</v>
      </c>
      <c r="S93" s="6">
        <v>1</v>
      </c>
      <c r="T93" s="7" t="s">
        <v>174</v>
      </c>
      <c r="U93" s="7" t="s">
        <v>175</v>
      </c>
      <c r="V93" s="7"/>
      <c r="W93" s="7"/>
      <c r="X93" s="7"/>
      <c r="Y93" s="7"/>
    </row>
    <row r="94" spans="1:25" x14ac:dyDescent="0.45">
      <c r="A94" s="4">
        <v>93</v>
      </c>
      <c r="B94" s="4">
        <v>1018</v>
      </c>
      <c r="C94" s="5">
        <v>1018</v>
      </c>
      <c r="D94" s="4">
        <v>104.737578</v>
      </c>
      <c r="E94" s="4">
        <v>-41.581677999999997</v>
      </c>
      <c r="F94" s="4">
        <v>22.76</v>
      </c>
      <c r="G94" s="4">
        <v>12</v>
      </c>
      <c r="H94" s="4">
        <v>1283</v>
      </c>
      <c r="I94" s="4">
        <v>533</v>
      </c>
      <c r="J94" s="4">
        <v>133</v>
      </c>
      <c r="K94" s="5" t="s">
        <v>11</v>
      </c>
      <c r="L94" s="5" t="s">
        <v>20</v>
      </c>
      <c r="M94" s="5" t="s">
        <v>62</v>
      </c>
      <c r="N94" s="4">
        <v>4</v>
      </c>
      <c r="O94" s="4">
        <v>9.18</v>
      </c>
      <c r="P94" s="4">
        <v>5.2</v>
      </c>
      <c r="Q94" s="4">
        <v>5.2</v>
      </c>
      <c r="R94" s="8">
        <f>(P94/O94)</f>
        <v>0.56644880174291945</v>
      </c>
      <c r="S94" s="6">
        <v>0</v>
      </c>
      <c r="T94" s="7"/>
      <c r="U94" s="7"/>
      <c r="V94" s="7"/>
      <c r="W94" s="7"/>
      <c r="X94" s="7"/>
      <c r="Y94" s="7"/>
    </row>
    <row r="95" spans="1:25" x14ac:dyDescent="0.45">
      <c r="A95" s="4">
        <v>94</v>
      </c>
      <c r="B95" s="4">
        <v>74</v>
      </c>
      <c r="C95" s="5">
        <v>74</v>
      </c>
      <c r="D95" s="4">
        <v>-92.068314999999998</v>
      </c>
      <c r="E95" s="4">
        <v>38.945200999999997</v>
      </c>
      <c r="F95" s="4">
        <v>22.75</v>
      </c>
      <c r="G95" s="4">
        <v>4</v>
      </c>
      <c r="H95" s="4">
        <v>701</v>
      </c>
      <c r="I95" s="4">
        <v>156</v>
      </c>
      <c r="J95" s="4">
        <v>322</v>
      </c>
      <c r="K95" s="5" t="s">
        <v>6</v>
      </c>
      <c r="L95" s="5" t="s">
        <v>10</v>
      </c>
      <c r="M95" s="5" t="s">
        <v>59</v>
      </c>
      <c r="N95" s="4">
        <v>124</v>
      </c>
      <c r="O95" s="4">
        <v>340</v>
      </c>
      <c r="P95" s="4">
        <v>150</v>
      </c>
      <c r="Q95" s="4">
        <v>150</v>
      </c>
      <c r="R95" s="8">
        <f>(P95/O95)</f>
        <v>0.44117647058823528</v>
      </c>
      <c r="S95" s="6">
        <v>1</v>
      </c>
      <c r="T95" s="7" t="s">
        <v>176</v>
      </c>
      <c r="U95" s="7" t="s">
        <v>140</v>
      </c>
      <c r="V95" s="7"/>
      <c r="W95" s="7"/>
      <c r="X95" s="7"/>
      <c r="Y95" s="7"/>
    </row>
    <row r="96" spans="1:25" x14ac:dyDescent="0.45">
      <c r="A96" s="4">
        <v>95</v>
      </c>
      <c r="B96" s="4">
        <v>795</v>
      </c>
      <c r="C96" s="5">
        <v>795</v>
      </c>
      <c r="D96" s="4">
        <v>-59.124904000000001</v>
      </c>
      <c r="E96" s="4">
        <v>-50.871039000000003</v>
      </c>
      <c r="F96" s="4">
        <v>22.66</v>
      </c>
      <c r="G96" s="4">
        <v>7</v>
      </c>
      <c r="H96" s="4">
        <v>2080</v>
      </c>
      <c r="I96" s="4">
        <v>340</v>
      </c>
      <c r="J96" s="4">
        <v>123</v>
      </c>
      <c r="K96" s="5" t="s">
        <v>11</v>
      </c>
      <c r="L96" s="5" t="s">
        <v>21</v>
      </c>
      <c r="M96" s="5" t="s">
        <v>58</v>
      </c>
      <c r="N96" s="4">
        <v>9</v>
      </c>
      <c r="O96" s="4">
        <v>53</v>
      </c>
      <c r="P96" s="4">
        <v>37</v>
      </c>
      <c r="Q96" s="4">
        <v>37</v>
      </c>
      <c r="R96" s="8">
        <f>(P96/O96)</f>
        <v>0.69811320754716977</v>
      </c>
      <c r="S96" s="6">
        <v>0</v>
      </c>
      <c r="T96" s="7"/>
      <c r="U96" s="7"/>
      <c r="V96" s="7"/>
      <c r="W96" s="7"/>
      <c r="X96" s="7"/>
      <c r="Y96" s="7"/>
    </row>
    <row r="97" spans="1:25" x14ac:dyDescent="0.45">
      <c r="A97" s="4">
        <v>96</v>
      </c>
      <c r="B97" s="4">
        <v>494</v>
      </c>
      <c r="C97" s="5">
        <v>494</v>
      </c>
      <c r="D97" s="4">
        <v>45.780363999999999</v>
      </c>
      <c r="E97" s="4">
        <v>44.385044999999998</v>
      </c>
      <c r="F97" s="4">
        <v>22.53</v>
      </c>
      <c r="G97" s="4">
        <v>11</v>
      </c>
      <c r="H97" s="4">
        <v>-1219</v>
      </c>
      <c r="I97" s="4">
        <v>503</v>
      </c>
      <c r="J97" s="4">
        <v>337</v>
      </c>
      <c r="K97" s="5" t="s">
        <v>6</v>
      </c>
      <c r="L97" s="5" t="s">
        <v>7</v>
      </c>
      <c r="M97" s="5" t="s">
        <v>58</v>
      </c>
      <c r="N97" s="4">
        <v>7</v>
      </c>
      <c r="O97" s="4">
        <v>122</v>
      </c>
      <c r="P97" s="4">
        <v>70</v>
      </c>
      <c r="Q97" s="4">
        <v>70</v>
      </c>
      <c r="R97" s="8">
        <f>(P97/O97)</f>
        <v>0.57377049180327866</v>
      </c>
      <c r="S97" s="6">
        <v>0</v>
      </c>
      <c r="T97" s="7"/>
      <c r="U97" s="7"/>
      <c r="V97" s="7"/>
      <c r="W97" s="7"/>
      <c r="X97" s="7"/>
      <c r="Y97" s="7"/>
    </row>
    <row r="98" spans="1:25" x14ac:dyDescent="0.45">
      <c r="A98" s="4">
        <v>97</v>
      </c>
      <c r="B98" s="4">
        <v>801</v>
      </c>
      <c r="C98" s="5">
        <v>801</v>
      </c>
      <c r="D98" s="4">
        <v>-60.909168000000001</v>
      </c>
      <c r="E98" s="4">
        <v>-50.601078999999999</v>
      </c>
      <c r="F98" s="4">
        <v>22.31</v>
      </c>
      <c r="G98" s="4">
        <v>12</v>
      </c>
      <c r="H98" s="4">
        <v>914</v>
      </c>
      <c r="I98" s="4">
        <v>490</v>
      </c>
      <c r="J98" s="4">
        <v>20</v>
      </c>
      <c r="K98" s="5" t="s">
        <v>11</v>
      </c>
      <c r="L98" s="5" t="s">
        <v>21</v>
      </c>
      <c r="M98" s="5" t="s">
        <v>58</v>
      </c>
      <c r="N98" s="4">
        <v>9</v>
      </c>
      <c r="O98" s="4">
        <v>195</v>
      </c>
      <c r="P98" s="4">
        <v>87</v>
      </c>
      <c r="Q98" s="4">
        <v>87</v>
      </c>
      <c r="R98" s="8">
        <f>(P98/O98)</f>
        <v>0.44615384615384618</v>
      </c>
      <c r="S98" s="6">
        <v>0</v>
      </c>
      <c r="T98" s="7"/>
      <c r="U98" s="7"/>
      <c r="V98" s="7"/>
      <c r="W98" s="7"/>
      <c r="X98" s="7"/>
      <c r="Y98" s="7"/>
    </row>
    <row r="99" spans="1:25" x14ac:dyDescent="0.45">
      <c r="A99" s="4">
        <v>98</v>
      </c>
      <c r="B99" s="4">
        <v>352</v>
      </c>
      <c r="C99" s="5">
        <v>352</v>
      </c>
      <c r="D99" s="4">
        <v>55.669002999999996</v>
      </c>
      <c r="E99" s="4">
        <v>36.535271999999999</v>
      </c>
      <c r="F99" s="4">
        <v>22.02</v>
      </c>
      <c r="G99" s="4">
        <v>8</v>
      </c>
      <c r="H99" s="4">
        <v>-983</v>
      </c>
      <c r="I99" s="4">
        <v>624</v>
      </c>
      <c r="J99" s="4">
        <v>54</v>
      </c>
      <c r="K99" s="5" t="s">
        <v>6</v>
      </c>
      <c r="L99" s="5" t="s">
        <v>7</v>
      </c>
      <c r="M99" s="5" t="s">
        <v>58</v>
      </c>
      <c r="N99" s="4">
        <v>2</v>
      </c>
      <c r="O99" s="4">
        <v>4.7</v>
      </c>
      <c r="P99" s="4">
        <v>3.3</v>
      </c>
      <c r="Q99" s="4">
        <v>3.3</v>
      </c>
      <c r="R99" s="8">
        <f>(P99/O99)</f>
        <v>0.70212765957446799</v>
      </c>
      <c r="S99" s="6">
        <v>0</v>
      </c>
      <c r="T99" s="7"/>
      <c r="U99" s="7"/>
      <c r="V99" s="7"/>
      <c r="W99" s="7"/>
      <c r="X99" s="7"/>
      <c r="Y99" s="7"/>
    </row>
    <row r="100" spans="1:25" x14ac:dyDescent="0.45">
      <c r="A100" s="4">
        <v>99</v>
      </c>
      <c r="B100" s="4">
        <v>441</v>
      </c>
      <c r="C100" s="5">
        <v>441</v>
      </c>
      <c r="D100" s="4">
        <v>48.662464999999997</v>
      </c>
      <c r="E100" s="4">
        <v>45.404066</v>
      </c>
      <c r="F100" s="4">
        <v>21.68</v>
      </c>
      <c r="G100" s="4">
        <v>11</v>
      </c>
      <c r="H100" s="4">
        <v>-2046</v>
      </c>
      <c r="I100" s="4">
        <v>300</v>
      </c>
      <c r="J100" s="4">
        <v>11</v>
      </c>
      <c r="K100" s="5" t="s">
        <v>6</v>
      </c>
      <c r="L100" s="5" t="s">
        <v>7</v>
      </c>
      <c r="M100" s="5" t="s">
        <v>58</v>
      </c>
      <c r="N100" s="4">
        <v>7</v>
      </c>
      <c r="O100" s="4">
        <v>327</v>
      </c>
      <c r="P100" s="4">
        <v>320</v>
      </c>
      <c r="Q100" s="4">
        <v>320</v>
      </c>
      <c r="R100" s="8">
        <f>(P100/O100)</f>
        <v>0.9785932721712538</v>
      </c>
      <c r="S100" s="6">
        <v>0</v>
      </c>
      <c r="T100" s="7"/>
      <c r="U100" s="7"/>
      <c r="V100" s="7"/>
      <c r="W100" s="7"/>
      <c r="X100" s="7"/>
      <c r="Y100" s="7"/>
    </row>
    <row r="101" spans="1:25" x14ac:dyDescent="0.45">
      <c r="A101" s="4">
        <v>100</v>
      </c>
      <c r="B101" s="4">
        <v>809</v>
      </c>
      <c r="C101" s="5">
        <v>809</v>
      </c>
      <c r="D101" s="4">
        <v>-66.792796999999993</v>
      </c>
      <c r="E101" s="4">
        <v>-49.122070999999998</v>
      </c>
      <c r="F101" s="4">
        <v>21.67</v>
      </c>
      <c r="G101" s="4">
        <v>3</v>
      </c>
      <c r="H101" s="4">
        <v>624</v>
      </c>
      <c r="I101" s="4">
        <v>214</v>
      </c>
      <c r="J101" s="4">
        <v>157</v>
      </c>
      <c r="K101" s="5" t="s">
        <v>11</v>
      </c>
      <c r="L101" s="5" t="s">
        <v>34</v>
      </c>
      <c r="M101" s="5" t="s">
        <v>58</v>
      </c>
      <c r="N101" s="4">
        <v>7</v>
      </c>
      <c r="O101" s="4">
        <v>84.9</v>
      </c>
      <c r="P101" s="4">
        <v>49</v>
      </c>
      <c r="Q101" s="4">
        <v>49</v>
      </c>
      <c r="R101" s="8">
        <f>(P101/O101)</f>
        <v>0.57714958775029446</v>
      </c>
      <c r="S101" s="6">
        <v>0</v>
      </c>
      <c r="T101" s="7"/>
      <c r="U101" s="7"/>
      <c r="V101" s="7"/>
      <c r="W101" s="7"/>
      <c r="X101" s="7"/>
      <c r="Y10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Driver</dc:creator>
  <cp:lastModifiedBy>Graham Driver (Staff)</cp:lastModifiedBy>
  <dcterms:created xsi:type="dcterms:W3CDTF">2015-06-05T18:17:20Z</dcterms:created>
  <dcterms:modified xsi:type="dcterms:W3CDTF">2024-06-24T16:05:06Z</dcterms:modified>
</cp:coreProperties>
</file>