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250-mb05wl/Desktop/Binding assay/"/>
    </mc:Choice>
  </mc:AlternateContent>
  <xr:revisionPtr revIDLastSave="0" documentId="13_ncr:1_{47136715-1ED3-3B4E-BB2A-A4AD9D6FB38B}" xr6:coauthVersionLast="47" xr6:coauthVersionMax="47" xr10:uidLastSave="{00000000-0000-0000-0000-000000000000}"/>
  <bookViews>
    <workbookView xWindow="28800" yWindow="-2560" windowWidth="38400" windowHeight="21600" xr2:uid="{3ADACCB4-7DB9-C44B-9768-D2B69D03203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1" l="1"/>
  <c r="O9" i="1" s="1"/>
  <c r="N8" i="1"/>
  <c r="O8" i="1" s="1"/>
  <c r="N7" i="1"/>
  <c r="O7" i="1" s="1"/>
  <c r="N27" i="1"/>
  <c r="O27" i="1" s="1"/>
  <c r="N26" i="1"/>
  <c r="O26" i="1" s="1"/>
  <c r="N25" i="1"/>
  <c r="O25" i="1" s="1"/>
  <c r="I27" i="1"/>
  <c r="I25" i="1"/>
  <c r="I23" i="1"/>
  <c r="E27" i="1"/>
  <c r="E25" i="1"/>
  <c r="E23" i="1"/>
  <c r="N17" i="1"/>
  <c r="O17" i="1" s="1"/>
  <c r="N18" i="1"/>
  <c r="O18" i="1" s="1"/>
  <c r="N16" i="1"/>
  <c r="O16" i="1" s="1"/>
  <c r="I18" i="1"/>
  <c r="I16" i="1"/>
  <c r="I14" i="1"/>
  <c r="E18" i="1"/>
  <c r="E16" i="1"/>
  <c r="E14" i="1"/>
  <c r="I9" i="1"/>
  <c r="I7" i="1"/>
  <c r="I5" i="1"/>
  <c r="E9" i="1"/>
  <c r="E7" i="1"/>
  <c r="E5" i="1"/>
</calcChain>
</file>

<file path=xl/sharedStrings.xml><?xml version="1.0" encoding="utf-8"?>
<sst xmlns="http://schemas.openxmlformats.org/spreadsheetml/2006/main" count="103" uniqueCount="15">
  <si>
    <t>Band intensity</t>
  </si>
  <si>
    <t>Bound fraction</t>
  </si>
  <si>
    <t>DNAJB1</t>
  </si>
  <si>
    <t>Unbound fraction</t>
  </si>
  <si>
    <t>∆J-DNAJB1</t>
  </si>
  <si>
    <t>JD</t>
  </si>
  <si>
    <t>P</t>
  </si>
  <si>
    <t>S</t>
  </si>
  <si>
    <t>HD/HKMD</t>
  </si>
  <si>
    <t>HKMD</t>
  </si>
  <si>
    <t>HD</t>
  </si>
  <si>
    <t>Rep1</t>
  </si>
  <si>
    <t>Rep2</t>
  </si>
  <si>
    <t>Rep3</t>
  </si>
  <si>
    <t>No aSyn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</si>
</sst>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98B08-8DE7-9742-9BA4-5FDA9CEBEFB1}">
  <dimension ref="A3:O34"/>
  <sheetViews>
    <sheetView tabSelected="1" workbookViewId="0">
      <selection activeCell="K31" sqref="K31:N34"/>
    </sheetView>
  </sheetViews>
  <sheetFormatPr baseColWidth="10" defaultRowHeight="16" x14ac:dyDescent="0.2"/>
  <cols>
    <col min="4" max="4" width="12.83203125" bestFit="1" customWidth="1"/>
    <col min="8" max="8" width="12.83203125" bestFit="1" customWidth="1"/>
    <col min="9" max="9" width="13.1640625" bestFit="1" customWidth="1"/>
    <col min="12" max="12" width="12.83203125" bestFit="1" customWidth="1"/>
    <col min="13" max="13" width="15.33203125" bestFit="1" customWidth="1"/>
    <col min="14" max="14" width="13.1640625" bestFit="1" customWidth="1"/>
  </cols>
  <sheetData>
    <row r="3" spans="1:15" x14ac:dyDescent="0.2">
      <c r="C3" s="4" t="s">
        <v>2</v>
      </c>
      <c r="D3" s="4"/>
      <c r="E3" s="4"/>
      <c r="G3" s="4" t="s">
        <v>4</v>
      </c>
      <c r="H3" s="4"/>
      <c r="I3" s="4"/>
      <c r="L3" s="4" t="s">
        <v>5</v>
      </c>
      <c r="M3" s="4"/>
      <c r="N3" s="4"/>
      <c r="O3" s="4"/>
    </row>
    <row r="4" spans="1:15" x14ac:dyDescent="0.2">
      <c r="A4" s="3" t="s">
        <v>11</v>
      </c>
      <c r="B4" s="1"/>
      <c r="C4" s="1"/>
      <c r="D4" s="1" t="s">
        <v>0</v>
      </c>
      <c r="E4" s="1" t="s">
        <v>1</v>
      </c>
      <c r="G4" s="1"/>
      <c r="H4" s="1" t="s">
        <v>0</v>
      </c>
      <c r="I4" s="1" t="s">
        <v>1</v>
      </c>
      <c r="L4" s="1"/>
      <c r="M4" s="1" t="s">
        <v>0</v>
      </c>
      <c r="N4" s="1" t="s">
        <v>3</v>
      </c>
      <c r="O4" s="1" t="s">
        <v>1</v>
      </c>
    </row>
    <row r="5" spans="1:15" x14ac:dyDescent="0.2">
      <c r="A5" s="3"/>
      <c r="B5" s="3" t="s">
        <v>8</v>
      </c>
      <c r="C5" s="1" t="s">
        <v>6</v>
      </c>
      <c r="D5" s="1">
        <v>7727.3969999999999</v>
      </c>
      <c r="E5" s="1">
        <f>D5/(D5+D6)</f>
        <v>0.41773098263475511</v>
      </c>
      <c r="G5" s="1" t="s">
        <v>6</v>
      </c>
      <c r="H5" s="1">
        <v>7344.5690000000004</v>
      </c>
      <c r="I5" s="1">
        <f>H5/(H5+H6)</f>
        <v>0.44523888937992312</v>
      </c>
      <c r="K5" s="3" t="s">
        <v>14</v>
      </c>
      <c r="L5" s="1" t="s">
        <v>7</v>
      </c>
      <c r="M5" s="1">
        <v>6624.134</v>
      </c>
      <c r="N5" s="1"/>
      <c r="O5" s="1"/>
    </row>
    <row r="6" spans="1:15" x14ac:dyDescent="0.2">
      <c r="A6" s="3"/>
      <c r="B6" s="3"/>
      <c r="C6" s="1" t="s">
        <v>7</v>
      </c>
      <c r="D6" s="1">
        <v>10771.103999999999</v>
      </c>
      <c r="E6" s="1"/>
      <c r="G6" s="1" t="s">
        <v>7</v>
      </c>
      <c r="H6" s="1">
        <v>9151.2250000000004</v>
      </c>
      <c r="I6" s="1"/>
      <c r="K6" s="3"/>
      <c r="L6" s="1" t="s">
        <v>6</v>
      </c>
      <c r="M6" s="1">
        <v>560.33500000000004</v>
      </c>
      <c r="N6" s="1"/>
      <c r="O6" s="1"/>
    </row>
    <row r="7" spans="1:15" x14ac:dyDescent="0.2">
      <c r="A7" s="3"/>
      <c r="B7" s="3" t="s">
        <v>9</v>
      </c>
      <c r="C7" s="1" t="s">
        <v>6</v>
      </c>
      <c r="D7" s="1">
        <v>7559.1540000000005</v>
      </c>
      <c r="E7" s="1">
        <f>D7/(D7+D8)</f>
        <v>0.40236163744383407</v>
      </c>
      <c r="G7" s="1" t="s">
        <v>6</v>
      </c>
      <c r="H7" s="1">
        <v>6504.0330000000004</v>
      </c>
      <c r="I7" s="1">
        <f>H7/(H7+H8)</f>
        <v>0.44220494341008854</v>
      </c>
      <c r="K7" s="1" t="s">
        <v>8</v>
      </c>
      <c r="L7" s="1" t="s">
        <v>7</v>
      </c>
      <c r="M7" s="1">
        <v>7839.134</v>
      </c>
      <c r="N7" s="1">
        <f>M7/($M$14+$M$15)</f>
        <v>1.0830550444785516</v>
      </c>
      <c r="O7" s="1">
        <f>1-N7</f>
        <v>-8.305504447855161E-2</v>
      </c>
    </row>
    <row r="8" spans="1:15" x14ac:dyDescent="0.2">
      <c r="A8" s="3"/>
      <c r="B8" s="3"/>
      <c r="C8" s="1" t="s">
        <v>7</v>
      </c>
      <c r="D8" s="1">
        <v>11227.811</v>
      </c>
      <c r="E8" s="1"/>
      <c r="G8" s="1" t="s">
        <v>7</v>
      </c>
      <c r="H8" s="1">
        <v>8204.1540000000005</v>
      </c>
      <c r="I8" s="1"/>
      <c r="K8" s="1" t="s">
        <v>9</v>
      </c>
      <c r="L8" s="1" t="s">
        <v>7</v>
      </c>
      <c r="M8" s="1">
        <v>7752.3050000000003</v>
      </c>
      <c r="N8" s="1">
        <f>M8/($M$14+$M$15)</f>
        <v>1.0710587466149064</v>
      </c>
      <c r="O8" s="1">
        <f t="shared" ref="O8:O9" si="0">1-N8</f>
        <v>-7.105874661490641E-2</v>
      </c>
    </row>
    <row r="9" spans="1:15" x14ac:dyDescent="0.2">
      <c r="A9" s="3"/>
      <c r="B9" s="3" t="s">
        <v>10</v>
      </c>
      <c r="C9" s="1" t="s">
        <v>6</v>
      </c>
      <c r="D9" s="1">
        <v>13210.518</v>
      </c>
      <c r="E9" s="1">
        <f>D9/(D9+D10)</f>
        <v>0.80973941633623525</v>
      </c>
      <c r="G9" s="1" t="s">
        <v>6</v>
      </c>
      <c r="H9" s="1">
        <v>10604.518</v>
      </c>
      <c r="I9" s="1">
        <f>H9/(H9+H10)</f>
        <v>0.95732259590745628</v>
      </c>
      <c r="K9" s="1" t="s">
        <v>10</v>
      </c>
      <c r="L9" s="1" t="s">
        <v>7</v>
      </c>
      <c r="M9" s="1">
        <v>7708.9620000000004</v>
      </c>
      <c r="N9" s="1">
        <f>M9/($M$14+$M$15)</f>
        <v>1.0650704761257384</v>
      </c>
      <c r="O9" s="1">
        <f t="shared" si="0"/>
        <v>-6.5070476125738352E-2</v>
      </c>
    </row>
    <row r="10" spans="1:15" x14ac:dyDescent="0.2">
      <c r="A10" s="3"/>
      <c r="B10" s="3"/>
      <c r="C10" s="1" t="s">
        <v>7</v>
      </c>
      <c r="D10" s="1">
        <v>3104.0120000000002</v>
      </c>
      <c r="E10" s="1"/>
      <c r="G10" s="1" t="s">
        <v>7</v>
      </c>
      <c r="H10" s="1">
        <v>472.74900000000002</v>
      </c>
      <c r="I10" s="1"/>
    </row>
    <row r="14" spans="1:15" x14ac:dyDescent="0.2">
      <c r="A14" s="3" t="s">
        <v>12</v>
      </c>
      <c r="B14" s="3" t="s">
        <v>8</v>
      </c>
      <c r="C14" s="1" t="s">
        <v>6</v>
      </c>
      <c r="D14" s="1">
        <v>6924.9830000000002</v>
      </c>
      <c r="E14" s="1">
        <f>D14/(D14+D15)</f>
        <v>0.40495404155066728</v>
      </c>
      <c r="G14" s="1" t="s">
        <v>6</v>
      </c>
      <c r="H14" s="1">
        <v>6879.6189999999997</v>
      </c>
      <c r="I14" s="1">
        <f>H14/(H14+H15)</f>
        <v>0.44301705916202289</v>
      </c>
      <c r="K14" s="3" t="s">
        <v>14</v>
      </c>
      <c r="L14" s="1" t="s">
        <v>7</v>
      </c>
      <c r="M14" s="1">
        <v>7153.3760000000002</v>
      </c>
      <c r="N14" s="1"/>
      <c r="O14" s="1"/>
    </row>
    <row r="15" spans="1:15" x14ac:dyDescent="0.2">
      <c r="A15" s="3"/>
      <c r="B15" s="3"/>
      <c r="C15" s="1" t="s">
        <v>7</v>
      </c>
      <c r="D15" s="1">
        <v>10175.681</v>
      </c>
      <c r="E15" s="1"/>
      <c r="G15" s="1" t="s">
        <v>7</v>
      </c>
      <c r="H15" s="1">
        <v>8649.3970000000008</v>
      </c>
      <c r="I15" s="1"/>
      <c r="K15" s="3"/>
      <c r="L15" s="1" t="s">
        <v>6</v>
      </c>
      <c r="M15" s="1">
        <v>84.606999999999999</v>
      </c>
      <c r="N15" s="1"/>
      <c r="O15" s="1"/>
    </row>
    <row r="16" spans="1:15" x14ac:dyDescent="0.2">
      <c r="A16" s="3"/>
      <c r="B16" s="3" t="s">
        <v>9</v>
      </c>
      <c r="C16" s="1" t="s">
        <v>6</v>
      </c>
      <c r="D16" s="1">
        <v>5817.9120000000003</v>
      </c>
      <c r="E16" s="1">
        <f>D16/(D16+D17)</f>
        <v>0.34575447435818579</v>
      </c>
      <c r="G16" s="1" t="s">
        <v>6</v>
      </c>
      <c r="H16" s="1">
        <v>6565.9120000000003</v>
      </c>
      <c r="I16" s="1">
        <f>H16/(H16+H17)</f>
        <v>0.41808060480506237</v>
      </c>
      <c r="K16" s="1" t="s">
        <v>8</v>
      </c>
      <c r="L16" s="1" t="s">
        <v>7</v>
      </c>
      <c r="M16" s="1">
        <v>8192.3760000000002</v>
      </c>
      <c r="N16" s="1">
        <f>M16/($M$14+$M$15)</f>
        <v>1.1318589723131431</v>
      </c>
      <c r="O16" s="1">
        <f>1-N16</f>
        <v>-0.13185897231314314</v>
      </c>
    </row>
    <row r="17" spans="1:15" x14ac:dyDescent="0.2">
      <c r="A17" s="3"/>
      <c r="B17" s="3"/>
      <c r="C17" s="1" t="s">
        <v>7</v>
      </c>
      <c r="D17" s="1">
        <v>11008.803</v>
      </c>
      <c r="E17" s="1"/>
      <c r="G17" s="1" t="s">
        <v>7</v>
      </c>
      <c r="H17" s="1">
        <v>9138.9830000000002</v>
      </c>
      <c r="I17" s="1"/>
      <c r="K17" s="1" t="s">
        <v>9</v>
      </c>
      <c r="L17" s="1" t="s">
        <v>7</v>
      </c>
      <c r="M17" s="1">
        <v>7960.134</v>
      </c>
      <c r="N17" s="1">
        <f>M17/($M$14+$M$15)</f>
        <v>1.0997724089708416</v>
      </c>
      <c r="O17" s="1">
        <f t="shared" ref="O17:O18" si="1">1-N17</f>
        <v>-9.9772408970841608E-2</v>
      </c>
    </row>
    <row r="18" spans="1:15" x14ac:dyDescent="0.2">
      <c r="A18" s="3"/>
      <c r="B18" s="3" t="s">
        <v>10</v>
      </c>
      <c r="C18" s="1" t="s">
        <v>6</v>
      </c>
      <c r="D18" s="1">
        <v>9415.0040000000008</v>
      </c>
      <c r="E18" s="1">
        <f>D18/(D18+D19)</f>
        <v>0.59580227574223865</v>
      </c>
      <c r="G18" s="1" t="s">
        <v>6</v>
      </c>
      <c r="H18" s="1">
        <v>11165.933000000001</v>
      </c>
      <c r="I18" s="1">
        <f>H18/(H18+H19)</f>
        <v>0.96186052818054624</v>
      </c>
      <c r="K18" s="1" t="s">
        <v>10</v>
      </c>
      <c r="L18" s="1" t="s">
        <v>7</v>
      </c>
      <c r="M18" s="1">
        <v>8079.3760000000002</v>
      </c>
      <c r="N18" s="1">
        <f>M18/($M$14+$M$15)</f>
        <v>1.1162468881178638</v>
      </c>
      <c r="O18" s="1">
        <f t="shared" si="1"/>
        <v>-0.11624688811786377</v>
      </c>
    </row>
    <row r="19" spans="1:15" x14ac:dyDescent="0.2">
      <c r="A19" s="3"/>
      <c r="B19" s="3"/>
      <c r="C19" s="1" t="s">
        <v>7</v>
      </c>
      <c r="D19" s="1">
        <v>6387.2250000000004</v>
      </c>
      <c r="E19" s="1"/>
      <c r="G19" s="1" t="s">
        <v>7</v>
      </c>
      <c r="H19" s="1">
        <v>442.74900000000002</v>
      </c>
      <c r="I19" s="1"/>
    </row>
    <row r="20" spans="1:15" x14ac:dyDescent="0.2">
      <c r="A20" s="2"/>
    </row>
    <row r="23" spans="1:15" x14ac:dyDescent="0.2">
      <c r="A23" s="3" t="s">
        <v>13</v>
      </c>
      <c r="B23" s="3" t="s">
        <v>8</v>
      </c>
      <c r="C23" s="1" t="s">
        <v>6</v>
      </c>
      <c r="D23" s="1">
        <v>7254.8109999999997</v>
      </c>
      <c r="E23" s="1">
        <f>D23/(D23+D24)</f>
        <v>0.40798422592353756</v>
      </c>
      <c r="G23" s="1" t="s">
        <v>6</v>
      </c>
      <c r="H23" s="1">
        <v>6697.0330000000004</v>
      </c>
      <c r="I23" s="1">
        <f>H23/(H23+H24)</f>
        <v>0.42980388024286598</v>
      </c>
      <c r="K23" s="3" t="s">
        <v>14</v>
      </c>
      <c r="L23" s="1" t="s">
        <v>6</v>
      </c>
      <c r="M23" s="1">
        <v>226.79900000000001</v>
      </c>
      <c r="N23" s="1"/>
      <c r="O23" s="1"/>
    </row>
    <row r="24" spans="1:15" x14ac:dyDescent="0.2">
      <c r="A24" s="3"/>
      <c r="B24" s="3"/>
      <c r="C24" s="1" t="s">
        <v>7</v>
      </c>
      <c r="D24" s="1">
        <v>10527.276</v>
      </c>
      <c r="E24" s="1"/>
      <c r="G24" s="1" t="s">
        <v>7</v>
      </c>
      <c r="H24" s="1">
        <v>8884.5689999999995</v>
      </c>
      <c r="I24" s="1"/>
      <c r="K24" s="3"/>
      <c r="L24" s="1" t="s">
        <v>7</v>
      </c>
      <c r="M24" s="1">
        <v>7668.5479999999998</v>
      </c>
      <c r="N24" s="1"/>
      <c r="O24" s="1"/>
    </row>
    <row r="25" spans="1:15" x14ac:dyDescent="0.2">
      <c r="A25" s="3"/>
      <c r="B25" s="3" t="s">
        <v>9</v>
      </c>
      <c r="C25" s="1" t="s">
        <v>6</v>
      </c>
      <c r="D25" s="1">
        <v>6973.8109999999997</v>
      </c>
      <c r="E25" s="1">
        <f>D25/(D25+D26)</f>
        <v>0.40858364104878186</v>
      </c>
      <c r="G25" s="1" t="s">
        <v>6</v>
      </c>
      <c r="H25" s="1">
        <v>6335.74</v>
      </c>
      <c r="I25" s="1">
        <f>H25/(H25+H26)</f>
        <v>0.43121116915428642</v>
      </c>
      <c r="K25" s="1" t="s">
        <v>8</v>
      </c>
      <c r="L25" s="1" t="s">
        <v>7</v>
      </c>
      <c r="M25" s="1">
        <v>8100.5479999999998</v>
      </c>
      <c r="N25" s="1">
        <f>M25/($M$14+$M$15)</f>
        <v>1.1191720124239031</v>
      </c>
      <c r="O25" s="1">
        <f>1-N25</f>
        <v>-0.11917201242390307</v>
      </c>
    </row>
    <row r="26" spans="1:15" x14ac:dyDescent="0.2">
      <c r="A26" s="3"/>
      <c r="B26" s="3"/>
      <c r="C26" s="1" t="s">
        <v>7</v>
      </c>
      <c r="D26" s="1">
        <v>10094.447</v>
      </c>
      <c r="E26" s="1"/>
      <c r="G26" s="1" t="s">
        <v>7</v>
      </c>
      <c r="H26" s="1">
        <v>8357.1540000000005</v>
      </c>
      <c r="I26" s="1"/>
      <c r="K26" s="1" t="s">
        <v>9</v>
      </c>
      <c r="L26" s="1" t="s">
        <v>7</v>
      </c>
      <c r="M26" s="1">
        <v>7447.7190000000001</v>
      </c>
      <c r="N26" s="1">
        <f>M26/($M$14+$M$15)</f>
        <v>1.0289771335467353</v>
      </c>
      <c r="O26" s="1">
        <f t="shared" ref="O26:O27" si="2">1-N26</f>
        <v>-2.8977133546735256E-2</v>
      </c>
    </row>
    <row r="27" spans="1:15" x14ac:dyDescent="0.2">
      <c r="A27" s="3"/>
      <c r="B27" s="3" t="s">
        <v>10</v>
      </c>
      <c r="C27" s="1" t="s">
        <v>6</v>
      </c>
      <c r="D27" s="1">
        <v>10558.225</v>
      </c>
      <c r="E27" s="1">
        <f>D27/(D27+D28)</f>
        <v>0.78210099495378571</v>
      </c>
      <c r="G27" s="1" t="s">
        <v>6</v>
      </c>
      <c r="H27" s="1">
        <v>10247.69</v>
      </c>
      <c r="I27" s="1">
        <f>H27/(H27+H28)</f>
        <v>0.94752075931181368</v>
      </c>
      <c r="K27" s="1" t="s">
        <v>10</v>
      </c>
      <c r="L27" s="1" t="s">
        <v>7</v>
      </c>
      <c r="M27" s="1">
        <v>6748.134</v>
      </c>
      <c r="N27" s="1">
        <f>M27/($M$14+$M$15)</f>
        <v>0.93232244397368713</v>
      </c>
      <c r="O27" s="1">
        <f t="shared" si="2"/>
        <v>6.7677556026312868E-2</v>
      </c>
    </row>
    <row r="28" spans="1:15" x14ac:dyDescent="0.2">
      <c r="A28" s="3"/>
      <c r="B28" s="3"/>
      <c r="C28" s="1" t="s">
        <v>7</v>
      </c>
      <c r="D28" s="1">
        <v>2941.598</v>
      </c>
      <c r="E28" s="1"/>
      <c r="G28" s="1" t="s">
        <v>7</v>
      </c>
      <c r="H28" s="1">
        <v>567.577</v>
      </c>
      <c r="I28" s="1"/>
    </row>
    <row r="29" spans="1:15" x14ac:dyDescent="0.2">
      <c r="A29" s="2"/>
    </row>
    <row r="31" spans="1:15" x14ac:dyDescent="0.2">
      <c r="A31" s="1"/>
      <c r="B31" s="1" t="s">
        <v>11</v>
      </c>
      <c r="C31" s="1" t="s">
        <v>12</v>
      </c>
      <c r="D31" s="1" t="s">
        <v>13</v>
      </c>
      <c r="F31" s="1"/>
      <c r="G31" s="1" t="s">
        <v>11</v>
      </c>
      <c r="H31" s="1" t="s">
        <v>12</v>
      </c>
      <c r="I31" s="1" t="s">
        <v>13</v>
      </c>
      <c r="K31" s="1"/>
      <c r="L31" s="1" t="s">
        <v>11</v>
      </c>
      <c r="M31" s="1" t="s">
        <v>12</v>
      </c>
      <c r="N31" s="1" t="s">
        <v>13</v>
      </c>
    </row>
    <row r="32" spans="1:15" x14ac:dyDescent="0.2">
      <c r="A32" s="1" t="s">
        <v>8</v>
      </c>
      <c r="B32" s="1">
        <v>0.41773098263475511</v>
      </c>
      <c r="C32" s="1">
        <v>0.40495404155066728</v>
      </c>
      <c r="D32" s="1">
        <v>0.40798422592353756</v>
      </c>
      <c r="F32" s="1" t="s">
        <v>8</v>
      </c>
      <c r="G32" s="1">
        <v>0.44523888937992312</v>
      </c>
      <c r="H32" s="1">
        <v>0.44301705916202289</v>
      </c>
      <c r="I32" s="1">
        <v>0.42980388024286598</v>
      </c>
      <c r="K32" s="1" t="s">
        <v>8</v>
      </c>
      <c r="L32" s="1">
        <v>-8.305504447855161E-2</v>
      </c>
      <c r="M32" s="1">
        <v>-0.13185897231314314</v>
      </c>
      <c r="N32" s="1">
        <v>-0.11917201242390307</v>
      </c>
    </row>
    <row r="33" spans="1:14" x14ac:dyDescent="0.2">
      <c r="A33" s="1" t="s">
        <v>9</v>
      </c>
      <c r="B33" s="1">
        <v>0.40236163744383407</v>
      </c>
      <c r="C33" s="1">
        <v>0.34575447435818579</v>
      </c>
      <c r="D33" s="1">
        <v>0.40858364104878186</v>
      </c>
      <c r="F33" s="1" t="s">
        <v>9</v>
      </c>
      <c r="G33" s="1">
        <v>0.44220494341008854</v>
      </c>
      <c r="H33" s="1">
        <v>0.41808060480506237</v>
      </c>
      <c r="I33" s="1">
        <v>0.43121116915428642</v>
      </c>
      <c r="K33" s="1" t="s">
        <v>9</v>
      </c>
      <c r="L33" s="1">
        <v>-7.105874661490641E-2</v>
      </c>
      <c r="M33" s="1">
        <v>-9.9772408970841608E-2</v>
      </c>
      <c r="N33" s="1">
        <v>-2.8977133546735256E-2</v>
      </c>
    </row>
    <row r="34" spans="1:14" x14ac:dyDescent="0.2">
      <c r="A34" s="1" t="s">
        <v>10</v>
      </c>
      <c r="B34" s="1">
        <v>0.80973941633623525</v>
      </c>
      <c r="C34" s="1">
        <v>0.59580227574223865</v>
      </c>
      <c r="D34" s="1">
        <v>0.78210099495378571</v>
      </c>
      <c r="F34" s="1" t="s">
        <v>10</v>
      </c>
      <c r="G34" s="1">
        <v>0.95732259590745628</v>
      </c>
      <c r="H34" s="1">
        <v>0.96186052818054624</v>
      </c>
      <c r="I34" s="1">
        <v>0.94752075931181368</v>
      </c>
      <c r="K34" s="1" t="s">
        <v>10</v>
      </c>
      <c r="L34" s="1">
        <v>-6.5070476125738352E-2</v>
      </c>
      <c r="M34" s="1">
        <v>-0.11624688811786377</v>
      </c>
      <c r="N34" s="1">
        <v>6.7677556026312868E-2</v>
      </c>
    </row>
  </sheetData>
  <mergeCells count="18">
    <mergeCell ref="C3:E3"/>
    <mergeCell ref="G3:I3"/>
    <mergeCell ref="L3:O3"/>
    <mergeCell ref="B5:B6"/>
    <mergeCell ref="B7:B8"/>
    <mergeCell ref="K5:K6"/>
    <mergeCell ref="K14:K15"/>
    <mergeCell ref="K23:K24"/>
    <mergeCell ref="B27:B28"/>
    <mergeCell ref="A4:A10"/>
    <mergeCell ref="A14:A19"/>
    <mergeCell ref="A23:A28"/>
    <mergeCell ref="B9:B10"/>
    <mergeCell ref="B14:B15"/>
    <mergeCell ref="B16:B17"/>
    <mergeCell ref="B18:B19"/>
    <mergeCell ref="B23:B24"/>
    <mergeCell ref="B25:B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2024-11-04T14:11:41Z</dcterms:created>
  <dcterms:modified xsi:type="dcterms:W3CDTF">2024-11-05T12:13:19Z</dcterms:modified>
</cp:coreProperties>
</file>