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museg\Desktop\"/>
    </mc:Choice>
  </mc:AlternateContent>
  <xr:revisionPtr revIDLastSave="0" documentId="13_ncr:1_{CCE672F1-1648-4090-B1E5-FFF7AEB38BD2}" xr6:coauthVersionLast="47" xr6:coauthVersionMax="47" xr10:uidLastSave="{00000000-0000-0000-0000-000000000000}"/>
  <bookViews>
    <workbookView xWindow="-98" yWindow="-98" windowWidth="28996" windowHeight="1579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72" i="1" l="1"/>
  <c r="AA66" i="1"/>
  <c r="AA54" i="1"/>
  <c r="AA48" i="1"/>
  <c r="AA21" i="1"/>
  <c r="AA12" i="1"/>
  <c r="X4" i="1"/>
  <c r="X12" i="1"/>
  <c r="X21" i="1"/>
  <c r="X30" i="1"/>
  <c r="X31" i="1"/>
  <c r="X34" i="1"/>
  <c r="X39" i="1"/>
  <c r="X46" i="1"/>
  <c r="X48" i="1"/>
  <c r="X54" i="1"/>
  <c r="X57" i="1"/>
  <c r="X66" i="1"/>
  <c r="X67" i="1"/>
  <c r="X72" i="1"/>
  <c r="X83" i="1"/>
  <c r="X95" i="1"/>
  <c r="U3" i="1"/>
  <c r="U4" i="1"/>
  <c r="U8" i="1"/>
  <c r="U12" i="1"/>
  <c r="U13" i="1"/>
  <c r="U14" i="1"/>
  <c r="U19" i="1"/>
  <c r="U21" i="1"/>
  <c r="U24" i="1"/>
  <c r="U29" i="1"/>
  <c r="U30" i="1"/>
  <c r="U31" i="1"/>
  <c r="U34" i="1"/>
  <c r="U39" i="1"/>
  <c r="U41" i="1"/>
  <c r="U46" i="1"/>
  <c r="U47" i="1"/>
  <c r="U48" i="1"/>
  <c r="U51" i="1"/>
  <c r="U54" i="1"/>
  <c r="U57" i="1"/>
  <c r="U59" i="1"/>
  <c r="U60" i="1"/>
  <c r="U66" i="1"/>
  <c r="U67" i="1"/>
  <c r="U72" i="1"/>
  <c r="U83" i="1"/>
  <c r="U95" i="1"/>
  <c r="U2" i="1"/>
  <c r="R3" i="1"/>
  <c r="R4" i="1"/>
  <c r="R6" i="1"/>
  <c r="R8" i="1"/>
  <c r="R9" i="1"/>
  <c r="R10" i="1"/>
  <c r="R12" i="1"/>
  <c r="R13" i="1"/>
  <c r="R14" i="1"/>
  <c r="R15" i="1"/>
  <c r="R16" i="1"/>
  <c r="R19" i="1"/>
  <c r="R20" i="1"/>
  <c r="R21" i="1"/>
  <c r="R24" i="1"/>
  <c r="R29" i="1"/>
  <c r="R30" i="1"/>
  <c r="R31" i="1"/>
  <c r="R34" i="1"/>
  <c r="R35" i="1"/>
  <c r="R39" i="1"/>
  <c r="R41" i="1"/>
  <c r="R46" i="1"/>
  <c r="R47" i="1"/>
  <c r="R48" i="1"/>
  <c r="R51" i="1"/>
  <c r="R52" i="1"/>
  <c r="R54" i="1"/>
  <c r="R57" i="1"/>
  <c r="R59" i="1"/>
  <c r="R60" i="1"/>
  <c r="R66" i="1"/>
  <c r="R67" i="1"/>
  <c r="R70" i="1"/>
  <c r="R72" i="1"/>
  <c r="R73" i="1"/>
  <c r="R76" i="1"/>
  <c r="R83" i="1"/>
  <c r="R88" i="1"/>
  <c r="R90" i="1"/>
  <c r="R95" i="1"/>
  <c r="R96" i="1"/>
  <c r="R2" i="1"/>
  <c r="AD101" i="1"/>
  <c r="O101" i="1"/>
  <c r="AD100" i="1"/>
  <c r="O100" i="1"/>
  <c r="AD99" i="1"/>
  <c r="O99" i="1"/>
  <c r="AD98" i="1"/>
  <c r="O98" i="1"/>
  <c r="AD97" i="1"/>
  <c r="O97" i="1"/>
  <c r="AD96" i="1"/>
  <c r="O96" i="1"/>
  <c r="AD95" i="1"/>
  <c r="O95" i="1"/>
  <c r="AD94" i="1"/>
  <c r="O94" i="1"/>
  <c r="AD93" i="1"/>
  <c r="O93" i="1"/>
  <c r="AD92" i="1"/>
  <c r="O92" i="1"/>
  <c r="AD91" i="1"/>
  <c r="O91" i="1"/>
  <c r="AD90" i="1"/>
  <c r="O90" i="1"/>
  <c r="AD89" i="1"/>
  <c r="O89" i="1"/>
  <c r="AD88" i="1"/>
  <c r="O88" i="1"/>
  <c r="AD87" i="1"/>
  <c r="O87" i="1"/>
  <c r="AD86" i="1"/>
  <c r="O86" i="1"/>
  <c r="AD85" i="1"/>
  <c r="O85" i="1"/>
  <c r="AD84" i="1"/>
  <c r="O84" i="1"/>
  <c r="AD83" i="1"/>
  <c r="O83" i="1"/>
  <c r="AD82" i="1"/>
  <c r="O82" i="1"/>
  <c r="AD81" i="1"/>
  <c r="O81" i="1"/>
  <c r="AD80" i="1"/>
  <c r="O80" i="1"/>
  <c r="AD79" i="1"/>
  <c r="O79" i="1"/>
  <c r="AD78" i="1"/>
  <c r="O78" i="1"/>
  <c r="AD77" i="1"/>
  <c r="O77" i="1"/>
  <c r="AD76" i="1"/>
  <c r="O76" i="1"/>
  <c r="AD75" i="1"/>
  <c r="O75" i="1"/>
  <c r="AD74" i="1"/>
  <c r="O74" i="1"/>
  <c r="AD73" i="1"/>
  <c r="O73" i="1"/>
  <c r="AD72" i="1"/>
  <c r="O72" i="1"/>
  <c r="AD71" i="1"/>
  <c r="O71" i="1"/>
  <c r="AD70" i="1"/>
  <c r="O70" i="1"/>
  <c r="AD69" i="1"/>
  <c r="O69" i="1"/>
  <c r="AD68" i="1"/>
  <c r="O68" i="1"/>
  <c r="AD67" i="1"/>
  <c r="O67" i="1"/>
  <c r="AD66" i="1"/>
  <c r="O66" i="1"/>
  <c r="AD65" i="1"/>
  <c r="O65" i="1"/>
  <c r="AD64" i="1"/>
  <c r="O64" i="1"/>
  <c r="AD63" i="1"/>
  <c r="O63" i="1"/>
  <c r="AD62" i="1"/>
  <c r="O62" i="1"/>
  <c r="AD61" i="1"/>
  <c r="O61" i="1"/>
  <c r="AD60" i="1"/>
  <c r="O60" i="1"/>
  <c r="AD59" i="1"/>
  <c r="O59" i="1"/>
  <c r="AD58" i="1"/>
  <c r="O58" i="1"/>
  <c r="AD57" i="1"/>
  <c r="O57" i="1"/>
  <c r="AD56" i="1"/>
  <c r="O56" i="1"/>
  <c r="AD55" i="1"/>
  <c r="O55" i="1"/>
  <c r="AD54" i="1"/>
  <c r="O54" i="1"/>
  <c r="AD53" i="1"/>
  <c r="O53" i="1"/>
  <c r="AD52" i="1"/>
  <c r="O52" i="1"/>
  <c r="AD51" i="1"/>
  <c r="O51" i="1"/>
  <c r="AD50" i="1"/>
  <c r="O50" i="1"/>
  <c r="AD49" i="1"/>
  <c r="O49" i="1"/>
  <c r="AD48" i="1"/>
  <c r="O48" i="1"/>
  <c r="AD47" i="1"/>
  <c r="O47" i="1"/>
  <c r="AD46" i="1"/>
  <c r="O46" i="1"/>
  <c r="AD45" i="1"/>
  <c r="O45" i="1"/>
  <c r="AD44" i="1"/>
  <c r="O44" i="1"/>
  <c r="AD43" i="1"/>
  <c r="O43" i="1"/>
  <c r="AD42" i="1"/>
  <c r="O42" i="1"/>
  <c r="AD41" i="1"/>
  <c r="O41" i="1"/>
  <c r="AD40" i="1"/>
  <c r="O40" i="1"/>
  <c r="AD39" i="1"/>
  <c r="O39" i="1"/>
  <c r="AD38" i="1"/>
  <c r="O38" i="1"/>
  <c r="AD37" i="1"/>
  <c r="O37" i="1"/>
  <c r="AD36" i="1"/>
  <c r="O36" i="1"/>
  <c r="AD35" i="1"/>
  <c r="O35" i="1"/>
  <c r="AD34" i="1"/>
  <c r="O34" i="1"/>
  <c r="AD33" i="1"/>
  <c r="O33" i="1"/>
  <c r="AD32" i="1"/>
  <c r="O32" i="1"/>
  <c r="AD31" i="1"/>
  <c r="O31" i="1"/>
  <c r="AD30" i="1"/>
  <c r="O30" i="1"/>
  <c r="AD29" i="1"/>
  <c r="O29" i="1"/>
  <c r="AD28" i="1"/>
  <c r="O28" i="1"/>
  <c r="AD27" i="1"/>
  <c r="O27" i="1"/>
  <c r="AD26" i="1"/>
  <c r="O26" i="1"/>
  <c r="AD25" i="1"/>
  <c r="O25" i="1"/>
  <c r="AD24" i="1"/>
  <c r="O24" i="1"/>
  <c r="AD23" i="1"/>
  <c r="O23" i="1"/>
  <c r="AD22" i="1"/>
  <c r="O22" i="1"/>
  <c r="AD21" i="1"/>
  <c r="O21" i="1"/>
  <c r="AD20" i="1"/>
  <c r="O20" i="1"/>
  <c r="AD19" i="1"/>
  <c r="O19" i="1"/>
  <c r="AD18" i="1"/>
  <c r="O18" i="1"/>
  <c r="AD17" i="1"/>
  <c r="O17" i="1"/>
  <c r="AD16" i="1"/>
  <c r="O16" i="1"/>
  <c r="AD15" i="1"/>
  <c r="O15" i="1"/>
  <c r="AD14" i="1"/>
  <c r="O14" i="1"/>
  <c r="AD13" i="1"/>
  <c r="O13" i="1"/>
  <c r="AD12" i="1"/>
  <c r="O12" i="1"/>
  <c r="AD11" i="1"/>
  <c r="O11" i="1"/>
  <c r="AD10" i="1"/>
  <c r="O10" i="1"/>
  <c r="AD9" i="1"/>
  <c r="O9" i="1"/>
  <c r="AD8" i="1"/>
  <c r="O8" i="1"/>
  <c r="AD7" i="1"/>
  <c r="O7" i="1"/>
  <c r="AD6" i="1"/>
  <c r="O6" i="1"/>
  <c r="AD5" i="1"/>
  <c r="O5" i="1"/>
  <c r="AD4" i="1"/>
  <c r="O4" i="1"/>
  <c r="AD3" i="1"/>
  <c r="O3" i="1"/>
  <c r="AD2" i="1"/>
  <c r="O2" i="1"/>
</calcChain>
</file>

<file path=xl/sharedStrings.xml><?xml version="1.0" encoding="utf-8"?>
<sst xmlns="http://schemas.openxmlformats.org/spreadsheetml/2006/main" count="241" uniqueCount="65">
  <si>
    <t>Log</t>
  </si>
  <si>
    <t>GLF_ID</t>
  </si>
  <si>
    <t>GLF_ID_Sou</t>
  </si>
  <si>
    <t>Long</t>
  </si>
  <si>
    <t>Lat</t>
  </si>
  <si>
    <t>Area (km2)</t>
  </si>
  <si>
    <t>Mean Slope</t>
  </si>
  <si>
    <t>elev_mean</t>
  </si>
  <si>
    <t>elev_std</t>
  </si>
  <si>
    <t>aspect_360</t>
  </si>
  <si>
    <t>N/S</t>
  </si>
  <si>
    <t>Region</t>
  </si>
  <si>
    <t>N</t>
  </si>
  <si>
    <t>Protonilus Mensae</t>
  </si>
  <si>
    <t>Phelgra Montes</t>
  </si>
  <si>
    <t>Deuteronilus Mensae</t>
  </si>
  <si>
    <t>Tempe Terra</t>
  </si>
  <si>
    <t>S</t>
  </si>
  <si>
    <t>East Argyre Crater</t>
  </si>
  <si>
    <t>Hellespontus Montes (West Hellas)</t>
  </si>
  <si>
    <t>724/725</t>
  </si>
  <si>
    <t>39/40</t>
  </si>
  <si>
    <t>618/619</t>
  </si>
  <si>
    <t>Outlier - Sirenum Terra</t>
  </si>
  <si>
    <t>East Argyre Mountains</t>
  </si>
  <si>
    <t>North-West Argyre Mountains</t>
  </si>
  <si>
    <t>Reull Vallis (East Hellas)</t>
  </si>
  <si>
    <t>West Argyre Mountains</t>
  </si>
  <si>
    <t>1275/1276</t>
  </si>
  <si>
    <t>Hellas East / Promethei Terra</t>
  </si>
  <si>
    <t>Outlier - Erebus Montes</t>
  </si>
  <si>
    <t>1228/1229</t>
  </si>
  <si>
    <t>Outlier - Kasier Crater (Noachis Terra)</t>
  </si>
  <si>
    <t>614/615</t>
  </si>
  <si>
    <t>Outlier - Crater in East Promethei Terra</t>
  </si>
  <si>
    <t>831/832</t>
  </si>
  <si>
    <t>Lowell Crater</t>
  </si>
  <si>
    <t>Outlier - Icaria Fossae</t>
  </si>
  <si>
    <t>East Argyre Crater Arkhangelsky</t>
  </si>
  <si>
    <t>Acheron Fossae</t>
  </si>
  <si>
    <t>Aonia Planum</t>
  </si>
  <si>
    <t>Hesperia Planum</t>
  </si>
  <si>
    <t>804/805</t>
  </si>
  <si>
    <t>1034/1035</t>
  </si>
  <si>
    <t>Outlier - Mad Valles (South Hellas)</t>
  </si>
  <si>
    <t>389/390</t>
  </si>
  <si>
    <t xml:space="preserve">Oldest CRA </t>
  </si>
  <si>
    <t>Old CRA Error</t>
  </si>
  <si>
    <t>Error %</t>
  </si>
  <si>
    <t>2nd CRA</t>
  </si>
  <si>
    <t>2nd CRA Error</t>
  </si>
  <si>
    <t>3rd CRA</t>
  </si>
  <si>
    <t>3rd CRA Error</t>
  </si>
  <si>
    <t xml:space="preserve">4th CRA </t>
  </si>
  <si>
    <t>4th CRA Error</t>
  </si>
  <si>
    <t>5th CRA</t>
  </si>
  <si>
    <t>5th CRA Error</t>
  </si>
  <si>
    <t>Min CRA</t>
  </si>
  <si>
    <t>MIN CRA Error</t>
  </si>
  <si>
    <t>Min % Error</t>
  </si>
  <si>
    <t>N.o. Surface Events</t>
  </si>
  <si>
    <t>2nd Error %</t>
  </si>
  <si>
    <t>3rd Error %</t>
  </si>
  <si>
    <t>4th Error %</t>
  </si>
  <si>
    <t>5th Error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</si>
</sst>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10" fontId="0" fillId="0" borderId="1" xfId="0" applyNumberFormat="1" applyBorder="1"/>
    <xf numFmtId="10" fontId="0" fillId="0" borderId="3" xfId="0" applyNumberFormat="1" applyBorder="1"/>
    <xf numFmtId="0" fontId="0" fillId="2" borderId="6" xfId="0" applyFill="1" applyBorder="1" applyAlignment="1">
      <alignment wrapText="1"/>
    </xf>
    <xf numFmtId="0" fontId="0" fillId="2" borderId="7" xfId="0" applyFill="1" applyBorder="1" applyAlignment="1">
      <alignment wrapText="1"/>
    </xf>
    <xf numFmtId="0" fontId="0" fillId="2" borderId="8" xfId="0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01"/>
  <sheetViews>
    <sheetView tabSelected="1" zoomScale="70" zoomScaleNormal="70" workbookViewId="0">
      <selection activeCell="H7" sqref="H7"/>
    </sheetView>
  </sheetViews>
  <sheetFormatPr defaultRowHeight="14.25" x14ac:dyDescent="0.45"/>
  <cols>
    <col min="3" max="3" width="12.86328125" customWidth="1"/>
    <col min="6" max="6" width="8.3984375" customWidth="1"/>
    <col min="7" max="7" width="7.73046875" customWidth="1"/>
    <col min="8" max="8" width="11.46484375" customWidth="1"/>
    <col min="10" max="10" width="10.6640625" customWidth="1"/>
    <col min="13" max="13" width="8.3984375" customWidth="1"/>
    <col min="17" max="18" width="9.46484375" customWidth="1"/>
  </cols>
  <sheetData>
    <row r="1" spans="1:31" ht="55.15" customHeight="1" x14ac:dyDescent="0.45">
      <c r="A1" s="9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8</v>
      </c>
      <c r="J1" s="10" t="s">
        <v>9</v>
      </c>
      <c r="K1" s="10" t="s">
        <v>10</v>
      </c>
      <c r="L1" s="11" t="s">
        <v>11</v>
      </c>
      <c r="M1" s="9" t="s">
        <v>46</v>
      </c>
      <c r="N1" s="10" t="s">
        <v>47</v>
      </c>
      <c r="O1" s="11" t="s">
        <v>48</v>
      </c>
      <c r="P1" s="9" t="s">
        <v>49</v>
      </c>
      <c r="Q1" s="10" t="s">
        <v>50</v>
      </c>
      <c r="R1" s="11" t="s">
        <v>61</v>
      </c>
      <c r="S1" s="9" t="s">
        <v>51</v>
      </c>
      <c r="T1" s="10" t="s">
        <v>52</v>
      </c>
      <c r="U1" s="11" t="s">
        <v>62</v>
      </c>
      <c r="V1" s="9" t="s">
        <v>53</v>
      </c>
      <c r="W1" s="10" t="s">
        <v>54</v>
      </c>
      <c r="X1" s="11" t="s">
        <v>63</v>
      </c>
      <c r="Y1" s="9" t="s">
        <v>55</v>
      </c>
      <c r="Z1" s="10" t="s">
        <v>56</v>
      </c>
      <c r="AA1" s="11" t="s">
        <v>64</v>
      </c>
      <c r="AB1" s="9" t="s">
        <v>57</v>
      </c>
      <c r="AC1" s="10" t="s">
        <v>58</v>
      </c>
      <c r="AD1" s="11" t="s">
        <v>59</v>
      </c>
      <c r="AE1" s="11" t="s">
        <v>60</v>
      </c>
    </row>
    <row r="2" spans="1:31" x14ac:dyDescent="0.45">
      <c r="A2" s="4">
        <v>1</v>
      </c>
      <c r="B2" s="5">
        <v>491</v>
      </c>
      <c r="C2" s="5">
        <v>491</v>
      </c>
      <c r="D2" s="5">
        <v>45.849072999999997</v>
      </c>
      <c r="E2" s="5">
        <v>38.591228999999998</v>
      </c>
      <c r="F2" s="5">
        <v>285.92</v>
      </c>
      <c r="G2" s="5">
        <v>4</v>
      </c>
      <c r="H2" s="5">
        <v>-575</v>
      </c>
      <c r="I2" s="5">
        <v>499</v>
      </c>
      <c r="J2" s="5">
        <v>330</v>
      </c>
      <c r="K2" s="5" t="s">
        <v>12</v>
      </c>
      <c r="L2" s="1" t="s">
        <v>13</v>
      </c>
      <c r="M2" s="4">
        <v>97</v>
      </c>
      <c r="N2" s="5">
        <v>30</v>
      </c>
      <c r="O2" s="7">
        <f>(N2/M2)</f>
        <v>0.30927835051546393</v>
      </c>
      <c r="P2" s="4">
        <v>75</v>
      </c>
      <c r="Q2" s="5">
        <v>10</v>
      </c>
      <c r="R2" s="7">
        <f>(Q2/P2)</f>
        <v>0.13333333333333333</v>
      </c>
      <c r="S2" s="4">
        <v>59</v>
      </c>
      <c r="T2" s="5">
        <v>9</v>
      </c>
      <c r="U2" s="7">
        <f>(T2/S2)</f>
        <v>0.15254237288135594</v>
      </c>
      <c r="V2" s="4"/>
      <c r="W2" s="5"/>
      <c r="X2" s="7"/>
      <c r="Y2" s="4"/>
      <c r="Z2" s="5"/>
      <c r="AA2" s="1"/>
      <c r="AB2" s="4">
        <v>28</v>
      </c>
      <c r="AC2" s="5">
        <v>4</v>
      </c>
      <c r="AD2" s="7">
        <f>(AC2/AB2)</f>
        <v>0.14285714285714285</v>
      </c>
      <c r="AE2">
        <v>3</v>
      </c>
    </row>
    <row r="3" spans="1:31" x14ac:dyDescent="0.45">
      <c r="A3" s="4">
        <v>2</v>
      </c>
      <c r="B3" s="5">
        <v>145</v>
      </c>
      <c r="C3" s="5">
        <v>145</v>
      </c>
      <c r="D3" s="5">
        <v>164.52482699999999</v>
      </c>
      <c r="E3" s="5">
        <v>36.888576</v>
      </c>
      <c r="F3" s="5">
        <v>213.71</v>
      </c>
      <c r="G3" s="5">
        <v>3</v>
      </c>
      <c r="H3" s="5">
        <v>-2246</v>
      </c>
      <c r="I3" s="5">
        <v>305</v>
      </c>
      <c r="J3" s="5">
        <v>51</v>
      </c>
      <c r="K3" s="5" t="s">
        <v>12</v>
      </c>
      <c r="L3" s="1" t="s">
        <v>14</v>
      </c>
      <c r="M3" s="4">
        <v>460</v>
      </c>
      <c r="N3" s="5">
        <v>200</v>
      </c>
      <c r="O3" s="7">
        <f>(N3/M3)</f>
        <v>0.43478260869565216</v>
      </c>
      <c r="P3" s="4">
        <v>170</v>
      </c>
      <c r="Q3" s="5">
        <v>30</v>
      </c>
      <c r="R3" s="7">
        <f t="shared" ref="R3:R66" si="0">(Q3/P3)</f>
        <v>0.17647058823529413</v>
      </c>
      <c r="S3" s="4">
        <v>97</v>
      </c>
      <c r="T3" s="5">
        <v>10</v>
      </c>
      <c r="U3" s="7">
        <f t="shared" ref="U3:U66" si="1">(T3/S3)</f>
        <v>0.10309278350515463</v>
      </c>
      <c r="V3" s="4"/>
      <c r="W3" s="5"/>
      <c r="X3" s="7"/>
      <c r="Y3" s="4"/>
      <c r="Z3" s="5"/>
      <c r="AA3" s="1"/>
      <c r="AB3" s="4">
        <v>57</v>
      </c>
      <c r="AC3" s="5">
        <v>6</v>
      </c>
      <c r="AD3" s="7">
        <f>(AC3/AB3)</f>
        <v>0.10526315789473684</v>
      </c>
      <c r="AE3">
        <v>3</v>
      </c>
    </row>
    <row r="4" spans="1:31" x14ac:dyDescent="0.45">
      <c r="A4" s="4">
        <v>3</v>
      </c>
      <c r="B4" s="5">
        <v>672</v>
      </c>
      <c r="C4" s="5">
        <v>672</v>
      </c>
      <c r="D4" s="5">
        <v>22.982427000000001</v>
      </c>
      <c r="E4" s="5">
        <v>39.973750000000003</v>
      </c>
      <c r="F4" s="5">
        <v>212.88</v>
      </c>
      <c r="G4" s="5">
        <v>2</v>
      </c>
      <c r="H4" s="5">
        <v>-3189</v>
      </c>
      <c r="I4" s="5">
        <v>126</v>
      </c>
      <c r="J4" s="5">
        <v>175</v>
      </c>
      <c r="K4" s="5" t="s">
        <v>12</v>
      </c>
      <c r="L4" s="1" t="s">
        <v>15</v>
      </c>
      <c r="M4" s="4">
        <v>1000</v>
      </c>
      <c r="N4" s="5">
        <v>400</v>
      </c>
      <c r="O4" s="7">
        <f>(N4/M4)</f>
        <v>0.4</v>
      </c>
      <c r="P4" s="4">
        <v>460</v>
      </c>
      <c r="Q4" s="5">
        <v>100</v>
      </c>
      <c r="R4" s="7">
        <f t="shared" si="0"/>
        <v>0.21739130434782608</v>
      </c>
      <c r="S4" s="4">
        <v>180</v>
      </c>
      <c r="T4" s="5">
        <v>40</v>
      </c>
      <c r="U4" s="7">
        <f t="shared" si="1"/>
        <v>0.22222222222222221</v>
      </c>
      <c r="V4" s="4">
        <v>100</v>
      </c>
      <c r="W4" s="5">
        <v>20</v>
      </c>
      <c r="X4" s="7">
        <f t="shared" ref="X4:X66" si="2">(W4/V4)</f>
        <v>0.2</v>
      </c>
      <c r="Y4" s="4"/>
      <c r="Z4" s="5"/>
      <c r="AA4" s="1"/>
      <c r="AB4" s="4">
        <v>69</v>
      </c>
      <c r="AC4" s="5">
        <v>9</v>
      </c>
      <c r="AD4" s="7">
        <f>(AC4/AB4)</f>
        <v>0.13043478260869565</v>
      </c>
      <c r="AE4">
        <v>4</v>
      </c>
    </row>
    <row r="5" spans="1:31" x14ac:dyDescent="0.45">
      <c r="A5" s="4">
        <v>4</v>
      </c>
      <c r="B5" s="5">
        <v>498</v>
      </c>
      <c r="C5" s="5">
        <v>498</v>
      </c>
      <c r="D5" s="5">
        <v>43.915698999999996</v>
      </c>
      <c r="E5" s="5">
        <v>40.778193000000002</v>
      </c>
      <c r="F5" s="5">
        <v>169.66</v>
      </c>
      <c r="G5" s="5">
        <v>4</v>
      </c>
      <c r="H5" s="5">
        <v>-2516</v>
      </c>
      <c r="I5" s="5">
        <v>188</v>
      </c>
      <c r="J5" s="5">
        <v>14</v>
      </c>
      <c r="K5" s="5" t="s">
        <v>12</v>
      </c>
      <c r="L5" s="1" t="s">
        <v>13</v>
      </c>
      <c r="M5" s="4">
        <v>86</v>
      </c>
      <c r="N5" s="5">
        <v>20</v>
      </c>
      <c r="O5" s="7">
        <f>(N5/M5)</f>
        <v>0.23255813953488372</v>
      </c>
      <c r="P5" s="4"/>
      <c r="Q5" s="5"/>
      <c r="R5" s="7"/>
      <c r="S5" s="4"/>
      <c r="T5" s="5"/>
      <c r="U5" s="7"/>
      <c r="V5" s="4"/>
      <c r="W5" s="5"/>
      <c r="X5" s="7"/>
      <c r="Y5" s="4"/>
      <c r="Z5" s="5"/>
      <c r="AA5" s="1"/>
      <c r="AB5" s="4">
        <v>23</v>
      </c>
      <c r="AC5" s="5">
        <v>4</v>
      </c>
      <c r="AD5" s="7">
        <f>(AC5/AB5)</f>
        <v>0.17391304347826086</v>
      </c>
      <c r="AE5">
        <v>1</v>
      </c>
    </row>
    <row r="6" spans="1:31" x14ac:dyDescent="0.45">
      <c r="A6" s="4">
        <v>5</v>
      </c>
      <c r="B6" s="5">
        <v>73</v>
      </c>
      <c r="C6" s="5">
        <v>73</v>
      </c>
      <c r="D6" s="5">
        <v>-90.478994999999998</v>
      </c>
      <c r="E6" s="5">
        <v>39.797775000000001</v>
      </c>
      <c r="F6" s="5">
        <v>159.41999999999999</v>
      </c>
      <c r="G6" s="5">
        <v>3</v>
      </c>
      <c r="H6" s="5">
        <v>937</v>
      </c>
      <c r="I6" s="5">
        <v>230</v>
      </c>
      <c r="J6" s="5">
        <v>93</v>
      </c>
      <c r="K6" s="5" t="s">
        <v>12</v>
      </c>
      <c r="L6" s="1" t="s">
        <v>16</v>
      </c>
      <c r="M6" s="4">
        <v>380</v>
      </c>
      <c r="N6" s="5">
        <v>60</v>
      </c>
      <c r="O6" s="7">
        <f>(N6/M6)</f>
        <v>0.15789473684210525</v>
      </c>
      <c r="P6" s="4">
        <v>290</v>
      </c>
      <c r="Q6" s="5">
        <v>40</v>
      </c>
      <c r="R6" s="7">
        <f t="shared" si="0"/>
        <v>0.13793103448275862</v>
      </c>
      <c r="S6" s="4"/>
      <c r="T6" s="5"/>
      <c r="U6" s="7"/>
      <c r="V6" s="4"/>
      <c r="W6" s="5"/>
      <c r="X6" s="7"/>
      <c r="Y6" s="4"/>
      <c r="Z6" s="5"/>
      <c r="AA6" s="1"/>
      <c r="AB6" s="4">
        <v>190</v>
      </c>
      <c r="AC6" s="5">
        <v>9</v>
      </c>
      <c r="AD6" s="7">
        <f>(AC6/AB6)</f>
        <v>4.736842105263158E-2</v>
      </c>
      <c r="AE6">
        <v>2</v>
      </c>
    </row>
    <row r="7" spans="1:31" x14ac:dyDescent="0.45">
      <c r="A7" s="4">
        <v>6</v>
      </c>
      <c r="B7" s="5">
        <v>735</v>
      </c>
      <c r="C7" s="5">
        <v>735</v>
      </c>
      <c r="D7" s="5">
        <v>-28.522556999999999</v>
      </c>
      <c r="E7" s="5">
        <v>-38.493560000000002</v>
      </c>
      <c r="F7" s="5">
        <v>116.6</v>
      </c>
      <c r="G7" s="5">
        <v>5</v>
      </c>
      <c r="H7" s="5">
        <v>-2110</v>
      </c>
      <c r="I7" s="5">
        <v>325</v>
      </c>
      <c r="J7" s="5">
        <v>356</v>
      </c>
      <c r="K7" s="5" t="s">
        <v>17</v>
      </c>
      <c r="L7" s="1" t="s">
        <v>18</v>
      </c>
      <c r="M7" s="4">
        <v>280</v>
      </c>
      <c r="N7" s="5">
        <v>80</v>
      </c>
      <c r="O7" s="7">
        <f>(N7/M7)</f>
        <v>0.2857142857142857</v>
      </c>
      <c r="P7" s="4"/>
      <c r="Q7" s="5"/>
      <c r="R7" s="7"/>
      <c r="S7" s="4"/>
      <c r="T7" s="5"/>
      <c r="U7" s="7"/>
      <c r="V7" s="4"/>
      <c r="W7" s="5"/>
      <c r="X7" s="7"/>
      <c r="Y7" s="4"/>
      <c r="Z7" s="5"/>
      <c r="AA7" s="1"/>
      <c r="AB7" s="4">
        <v>49</v>
      </c>
      <c r="AC7" s="5">
        <v>10</v>
      </c>
      <c r="AD7" s="7">
        <f>(AC7/AB7)</f>
        <v>0.20408163265306123</v>
      </c>
      <c r="AE7">
        <v>1</v>
      </c>
    </row>
    <row r="8" spans="1:31" x14ac:dyDescent="0.45">
      <c r="A8" s="4">
        <v>7</v>
      </c>
      <c r="B8" s="5">
        <v>70</v>
      </c>
      <c r="C8" s="5">
        <v>70</v>
      </c>
      <c r="D8" s="5">
        <v>-90.351301000000007</v>
      </c>
      <c r="E8" s="5">
        <v>40.257021000000002</v>
      </c>
      <c r="F8" s="5">
        <v>111.67</v>
      </c>
      <c r="G8" s="5">
        <v>3</v>
      </c>
      <c r="H8" s="5">
        <v>894</v>
      </c>
      <c r="I8" s="5">
        <v>101</v>
      </c>
      <c r="J8" s="5">
        <v>118</v>
      </c>
      <c r="K8" s="5" t="s">
        <v>12</v>
      </c>
      <c r="L8" s="1" t="s">
        <v>16</v>
      </c>
      <c r="M8" s="4">
        <v>1000</v>
      </c>
      <c r="N8" s="5">
        <v>300</v>
      </c>
      <c r="O8" s="7">
        <f>(N8/M8)</f>
        <v>0.3</v>
      </c>
      <c r="P8" s="4">
        <v>420</v>
      </c>
      <c r="Q8" s="5">
        <v>100</v>
      </c>
      <c r="R8" s="7">
        <f t="shared" si="0"/>
        <v>0.23809523809523808</v>
      </c>
      <c r="S8" s="4">
        <v>270</v>
      </c>
      <c r="T8" s="5">
        <v>50</v>
      </c>
      <c r="U8" s="7">
        <f t="shared" si="1"/>
        <v>0.18518518518518517</v>
      </c>
      <c r="V8" s="4"/>
      <c r="W8" s="5"/>
      <c r="X8" s="7"/>
      <c r="Y8" s="4"/>
      <c r="Z8" s="5"/>
      <c r="AA8" s="1"/>
      <c r="AB8" s="4">
        <v>170</v>
      </c>
      <c r="AC8" s="5">
        <v>10</v>
      </c>
      <c r="AD8" s="7">
        <f>(AC8/AB8)</f>
        <v>5.8823529411764705E-2</v>
      </c>
      <c r="AE8">
        <v>3</v>
      </c>
    </row>
    <row r="9" spans="1:31" x14ac:dyDescent="0.45">
      <c r="A9" s="4">
        <v>8</v>
      </c>
      <c r="B9" s="5">
        <v>1151</v>
      </c>
      <c r="C9" s="5">
        <v>1151</v>
      </c>
      <c r="D9" s="5">
        <v>43.936757999999998</v>
      </c>
      <c r="E9" s="5">
        <v>-48.242122000000002</v>
      </c>
      <c r="F9" s="5">
        <v>107.22</v>
      </c>
      <c r="G9" s="5">
        <v>8</v>
      </c>
      <c r="H9" s="5">
        <v>492</v>
      </c>
      <c r="I9" s="5">
        <v>621</v>
      </c>
      <c r="J9" s="5">
        <v>154</v>
      </c>
      <c r="K9" s="5" t="s">
        <v>17</v>
      </c>
      <c r="L9" s="1" t="s">
        <v>19</v>
      </c>
      <c r="M9" s="4">
        <v>97</v>
      </c>
      <c r="N9" s="5">
        <v>30</v>
      </c>
      <c r="O9" s="7">
        <f>(N9/M9)</f>
        <v>0.30927835051546393</v>
      </c>
      <c r="P9" s="4">
        <v>46</v>
      </c>
      <c r="Q9" s="5">
        <v>10</v>
      </c>
      <c r="R9" s="7">
        <f t="shared" si="0"/>
        <v>0.21739130434782608</v>
      </c>
      <c r="S9" s="4"/>
      <c r="T9" s="5"/>
      <c r="U9" s="7"/>
      <c r="V9" s="4"/>
      <c r="W9" s="5"/>
      <c r="X9" s="7"/>
      <c r="Y9" s="4"/>
      <c r="Z9" s="5"/>
      <c r="AA9" s="1"/>
      <c r="AB9" s="4">
        <v>32</v>
      </c>
      <c r="AC9" s="5">
        <v>6</v>
      </c>
      <c r="AD9" s="7">
        <f>(AC9/AB9)</f>
        <v>0.1875</v>
      </c>
      <c r="AE9">
        <v>2</v>
      </c>
    </row>
    <row r="10" spans="1:31" x14ac:dyDescent="0.45">
      <c r="A10" s="4">
        <v>9</v>
      </c>
      <c r="B10" s="5">
        <v>724</v>
      </c>
      <c r="C10" s="5" t="s">
        <v>20</v>
      </c>
      <c r="D10" s="5">
        <v>12.419548000000001</v>
      </c>
      <c r="E10" s="5">
        <v>36.649203999999997</v>
      </c>
      <c r="F10" s="5">
        <v>106.36</v>
      </c>
      <c r="G10" s="5">
        <v>6</v>
      </c>
      <c r="H10" s="5">
        <v>-2749</v>
      </c>
      <c r="I10" s="5">
        <v>333</v>
      </c>
      <c r="J10" s="5">
        <v>12</v>
      </c>
      <c r="K10" s="5" t="s">
        <v>12</v>
      </c>
      <c r="L10" s="1" t="s">
        <v>15</v>
      </c>
      <c r="M10" s="4">
        <v>220</v>
      </c>
      <c r="N10" s="5">
        <v>50</v>
      </c>
      <c r="O10" s="7">
        <f>(N10/M10)</f>
        <v>0.22727272727272727</v>
      </c>
      <c r="P10" s="4">
        <v>59</v>
      </c>
      <c r="Q10" s="5">
        <v>9</v>
      </c>
      <c r="R10" s="7">
        <f t="shared" si="0"/>
        <v>0.15254237288135594</v>
      </c>
      <c r="S10" s="4"/>
      <c r="T10" s="5"/>
      <c r="U10" s="7"/>
      <c r="V10" s="4"/>
      <c r="W10" s="5"/>
      <c r="X10" s="7"/>
      <c r="Y10" s="4"/>
      <c r="Z10" s="5"/>
      <c r="AA10" s="1"/>
      <c r="AB10" s="4">
        <v>42</v>
      </c>
      <c r="AC10" s="5">
        <v>6</v>
      </c>
      <c r="AD10" s="7">
        <f>(AC10/AB10)</f>
        <v>0.14285714285714285</v>
      </c>
      <c r="AE10">
        <v>2</v>
      </c>
    </row>
    <row r="11" spans="1:31" x14ac:dyDescent="0.45">
      <c r="A11" s="4">
        <v>10</v>
      </c>
      <c r="B11" s="5">
        <v>527</v>
      </c>
      <c r="C11" s="5">
        <v>527</v>
      </c>
      <c r="D11" s="5">
        <v>39.555647</v>
      </c>
      <c r="E11" s="5">
        <v>44.745227999999997</v>
      </c>
      <c r="F11" s="5">
        <v>93.3</v>
      </c>
      <c r="G11" s="5">
        <v>7</v>
      </c>
      <c r="H11" s="5">
        <v>-1817</v>
      </c>
      <c r="I11" s="5">
        <v>391</v>
      </c>
      <c r="J11" s="5">
        <v>5</v>
      </c>
      <c r="K11" s="5" t="s">
        <v>12</v>
      </c>
      <c r="L11" s="1" t="s">
        <v>13</v>
      </c>
      <c r="M11" s="4">
        <v>100</v>
      </c>
      <c r="N11" s="5">
        <v>40</v>
      </c>
      <c r="O11" s="7">
        <f>(N11/M11)</f>
        <v>0.4</v>
      </c>
      <c r="P11" s="4"/>
      <c r="Q11" s="5"/>
      <c r="R11" s="7"/>
      <c r="S11" s="4"/>
      <c r="T11" s="5"/>
      <c r="U11" s="7"/>
      <c r="V11" s="4"/>
      <c r="W11" s="5"/>
      <c r="X11" s="7"/>
      <c r="Y11" s="4"/>
      <c r="Z11" s="5"/>
      <c r="AA11" s="1"/>
      <c r="AB11" s="4">
        <v>7.5</v>
      </c>
      <c r="AC11" s="5">
        <v>2</v>
      </c>
      <c r="AD11" s="7">
        <f>(AC11/AB11)</f>
        <v>0.26666666666666666</v>
      </c>
      <c r="AE11">
        <v>1</v>
      </c>
    </row>
    <row r="12" spans="1:31" x14ac:dyDescent="0.45">
      <c r="A12" s="4">
        <v>11</v>
      </c>
      <c r="B12" s="5">
        <v>39</v>
      </c>
      <c r="C12" s="5" t="s">
        <v>21</v>
      </c>
      <c r="D12" s="5">
        <v>-83.654691999999997</v>
      </c>
      <c r="E12" s="5">
        <v>44.728805999999999</v>
      </c>
      <c r="F12" s="5">
        <v>90.68</v>
      </c>
      <c r="G12" s="5">
        <v>3</v>
      </c>
      <c r="H12" s="5">
        <v>1207</v>
      </c>
      <c r="I12" s="5">
        <v>141</v>
      </c>
      <c r="J12" s="5">
        <v>94</v>
      </c>
      <c r="K12" s="5" t="s">
        <v>12</v>
      </c>
      <c r="L12" s="1" t="s">
        <v>16</v>
      </c>
      <c r="M12" s="4">
        <v>200</v>
      </c>
      <c r="N12" s="5">
        <v>60</v>
      </c>
      <c r="O12" s="7">
        <f>(N12/M12)</f>
        <v>0.3</v>
      </c>
      <c r="P12" s="4">
        <v>110</v>
      </c>
      <c r="Q12" s="5">
        <v>30</v>
      </c>
      <c r="R12" s="7">
        <f t="shared" si="0"/>
        <v>0.27272727272727271</v>
      </c>
      <c r="S12" s="4">
        <v>82</v>
      </c>
      <c r="T12" s="5">
        <v>20</v>
      </c>
      <c r="U12" s="7">
        <f t="shared" si="1"/>
        <v>0.24390243902439024</v>
      </c>
      <c r="V12" s="4">
        <v>50</v>
      </c>
      <c r="W12" s="5">
        <v>8</v>
      </c>
      <c r="X12" s="7">
        <f t="shared" si="2"/>
        <v>0.16</v>
      </c>
      <c r="Y12" s="4">
        <v>31</v>
      </c>
      <c r="Z12" s="5">
        <v>5</v>
      </c>
      <c r="AA12" s="7">
        <f t="shared" ref="AA12" si="3">(Z12/Y12)</f>
        <v>0.16129032258064516</v>
      </c>
      <c r="AB12" s="4">
        <v>28</v>
      </c>
      <c r="AC12" s="5">
        <v>4</v>
      </c>
      <c r="AD12" s="7">
        <f>(AC12/AB12)</f>
        <v>0.14285714285714285</v>
      </c>
      <c r="AE12">
        <v>5</v>
      </c>
    </row>
    <row r="13" spans="1:31" x14ac:dyDescent="0.45">
      <c r="A13" s="4">
        <v>12</v>
      </c>
      <c r="B13" s="5">
        <v>618</v>
      </c>
      <c r="C13" s="5" t="s">
        <v>22</v>
      </c>
      <c r="D13" s="5">
        <v>29.600117000000001</v>
      </c>
      <c r="E13" s="5">
        <v>41.340845000000002</v>
      </c>
      <c r="F13" s="5">
        <v>90.37</v>
      </c>
      <c r="G13" s="5">
        <v>4</v>
      </c>
      <c r="H13" s="5">
        <v>-1519</v>
      </c>
      <c r="I13" s="5">
        <v>318</v>
      </c>
      <c r="J13" s="5">
        <v>195</v>
      </c>
      <c r="K13" s="5" t="s">
        <v>12</v>
      </c>
      <c r="L13" s="1" t="s">
        <v>15</v>
      </c>
      <c r="M13" s="4">
        <v>110</v>
      </c>
      <c r="N13" s="5">
        <v>50</v>
      </c>
      <c r="O13" s="7">
        <f>(N13/M13)</f>
        <v>0.45454545454545453</v>
      </c>
      <c r="P13" s="4">
        <v>40</v>
      </c>
      <c r="Q13" s="5">
        <v>10</v>
      </c>
      <c r="R13" s="7">
        <f t="shared" si="0"/>
        <v>0.25</v>
      </c>
      <c r="S13" s="4">
        <v>27</v>
      </c>
      <c r="T13" s="5">
        <v>6</v>
      </c>
      <c r="U13" s="7">
        <f t="shared" si="1"/>
        <v>0.22222222222222221</v>
      </c>
      <c r="V13" s="4"/>
      <c r="W13" s="5"/>
      <c r="X13" s="7"/>
      <c r="Y13" s="4"/>
      <c r="Z13" s="5"/>
      <c r="AA13" s="1"/>
      <c r="AB13" s="4">
        <v>16</v>
      </c>
      <c r="AC13" s="5">
        <v>3</v>
      </c>
      <c r="AD13" s="7">
        <f>(AC13/AB13)</f>
        <v>0.1875</v>
      </c>
      <c r="AE13">
        <v>3</v>
      </c>
    </row>
    <row r="14" spans="1:31" x14ac:dyDescent="0.45">
      <c r="A14" s="4">
        <v>13</v>
      </c>
      <c r="B14" s="5">
        <v>893</v>
      </c>
      <c r="C14" s="5">
        <v>893</v>
      </c>
      <c r="D14" s="5">
        <v>-163.42497700000001</v>
      </c>
      <c r="E14" s="5">
        <v>-42.532232</v>
      </c>
      <c r="F14" s="5">
        <v>89.4</v>
      </c>
      <c r="G14" s="5">
        <v>4</v>
      </c>
      <c r="H14" s="5">
        <v>1932</v>
      </c>
      <c r="I14" s="5">
        <v>361</v>
      </c>
      <c r="J14" s="5">
        <v>11</v>
      </c>
      <c r="K14" s="5" t="s">
        <v>17</v>
      </c>
      <c r="L14" s="1" t="s">
        <v>23</v>
      </c>
      <c r="M14" s="4">
        <v>76</v>
      </c>
      <c r="N14" s="5">
        <v>30</v>
      </c>
      <c r="O14" s="7">
        <f>(N14/M14)</f>
        <v>0.39473684210526316</v>
      </c>
      <c r="P14" s="4">
        <v>34</v>
      </c>
      <c r="Q14" s="5">
        <v>9</v>
      </c>
      <c r="R14" s="7">
        <f t="shared" si="0"/>
        <v>0.26470588235294118</v>
      </c>
      <c r="S14" s="4">
        <v>21</v>
      </c>
      <c r="T14" s="5">
        <v>5</v>
      </c>
      <c r="U14" s="7">
        <f t="shared" si="1"/>
        <v>0.23809523809523808</v>
      </c>
      <c r="V14" s="4"/>
      <c r="W14" s="5"/>
      <c r="X14" s="7"/>
      <c r="Y14" s="4"/>
      <c r="Z14" s="5"/>
      <c r="AA14" s="1"/>
      <c r="AB14" s="4">
        <v>14</v>
      </c>
      <c r="AC14" s="5">
        <v>3</v>
      </c>
      <c r="AD14" s="7">
        <f>(AC14/AB14)</f>
        <v>0.21428571428571427</v>
      </c>
      <c r="AE14">
        <v>3</v>
      </c>
    </row>
    <row r="15" spans="1:31" x14ac:dyDescent="0.45">
      <c r="A15" s="4">
        <v>14</v>
      </c>
      <c r="B15" s="5">
        <v>737</v>
      </c>
      <c r="C15" s="5">
        <v>737</v>
      </c>
      <c r="D15" s="5">
        <v>-29.694492</v>
      </c>
      <c r="E15" s="5">
        <v>-54.082182000000003</v>
      </c>
      <c r="F15" s="5">
        <v>83.09</v>
      </c>
      <c r="G15" s="5">
        <v>7</v>
      </c>
      <c r="H15" s="5">
        <v>513</v>
      </c>
      <c r="I15" s="5">
        <v>888</v>
      </c>
      <c r="J15" s="5">
        <v>226</v>
      </c>
      <c r="K15" s="5" t="s">
        <v>17</v>
      </c>
      <c r="L15" s="1" t="s">
        <v>24</v>
      </c>
      <c r="M15" s="4">
        <v>58</v>
      </c>
      <c r="N15" s="5">
        <v>20</v>
      </c>
      <c r="O15" s="7">
        <f>(N15/M15)</f>
        <v>0.34482758620689657</v>
      </c>
      <c r="P15" s="4">
        <v>8.6</v>
      </c>
      <c r="Q15" s="5">
        <v>3</v>
      </c>
      <c r="R15" s="7">
        <f t="shared" si="0"/>
        <v>0.34883720930232559</v>
      </c>
      <c r="S15" s="4"/>
      <c r="T15" s="5"/>
      <c r="U15" s="7"/>
      <c r="V15" s="4"/>
      <c r="W15" s="5"/>
      <c r="X15" s="7"/>
      <c r="Y15" s="4"/>
      <c r="Z15" s="5"/>
      <c r="AA15" s="1"/>
      <c r="AB15" s="4">
        <v>4.0999999999999996</v>
      </c>
      <c r="AC15" s="5">
        <v>1</v>
      </c>
      <c r="AD15" s="7">
        <f>(AC15/AB15)</f>
        <v>0.24390243902439027</v>
      </c>
      <c r="AE15">
        <v>2</v>
      </c>
    </row>
    <row r="16" spans="1:31" x14ac:dyDescent="0.45">
      <c r="A16" s="4">
        <v>15</v>
      </c>
      <c r="B16" s="5">
        <v>31</v>
      </c>
      <c r="C16" s="5">
        <v>31</v>
      </c>
      <c r="D16" s="5">
        <v>-82.834506000000005</v>
      </c>
      <c r="E16" s="5">
        <v>46.141475999999997</v>
      </c>
      <c r="F16" s="5">
        <v>78.63</v>
      </c>
      <c r="G16" s="5">
        <v>4</v>
      </c>
      <c r="H16" s="5">
        <v>-73</v>
      </c>
      <c r="I16" s="5">
        <v>225</v>
      </c>
      <c r="J16" s="5">
        <v>286</v>
      </c>
      <c r="K16" s="5" t="s">
        <v>12</v>
      </c>
      <c r="L16" s="1" t="s">
        <v>16</v>
      </c>
      <c r="M16" s="4">
        <v>110</v>
      </c>
      <c r="N16" s="5">
        <v>30</v>
      </c>
      <c r="O16" s="7">
        <f>(N16/M16)</f>
        <v>0.27272727272727271</v>
      </c>
      <c r="P16" s="4">
        <v>79</v>
      </c>
      <c r="Q16" s="5">
        <v>20</v>
      </c>
      <c r="R16" s="7">
        <f t="shared" si="0"/>
        <v>0.25316455696202533</v>
      </c>
      <c r="S16" s="4"/>
      <c r="T16" s="5"/>
      <c r="U16" s="7"/>
      <c r="V16" s="4"/>
      <c r="W16" s="5"/>
      <c r="X16" s="7"/>
      <c r="Y16" s="4"/>
      <c r="Z16" s="5"/>
      <c r="AA16" s="1"/>
      <c r="AB16" s="4">
        <v>29</v>
      </c>
      <c r="AC16" s="5">
        <v>5</v>
      </c>
      <c r="AD16" s="7">
        <f>(AC16/AB16)</f>
        <v>0.17241379310344829</v>
      </c>
      <c r="AE16">
        <v>2</v>
      </c>
    </row>
    <row r="17" spans="1:31" x14ac:dyDescent="0.45">
      <c r="A17" s="4">
        <v>16</v>
      </c>
      <c r="B17" s="5">
        <v>715</v>
      </c>
      <c r="C17" s="5">
        <v>715</v>
      </c>
      <c r="D17" s="5">
        <v>15.165229</v>
      </c>
      <c r="E17" s="5">
        <v>37.420428000000001</v>
      </c>
      <c r="F17" s="5">
        <v>78.489999999999995</v>
      </c>
      <c r="G17" s="5">
        <v>5</v>
      </c>
      <c r="H17" s="5">
        <v>-2229</v>
      </c>
      <c r="I17" s="5">
        <v>144</v>
      </c>
      <c r="J17" s="5">
        <v>61</v>
      </c>
      <c r="K17" s="5" t="s">
        <v>12</v>
      </c>
      <c r="L17" s="1" t="s">
        <v>15</v>
      </c>
      <c r="M17" s="4">
        <v>38</v>
      </c>
      <c r="N17" s="5">
        <v>4</v>
      </c>
      <c r="O17" s="7">
        <f>(N17/M17)</f>
        <v>0.10526315789473684</v>
      </c>
      <c r="P17" s="4"/>
      <c r="Q17" s="5"/>
      <c r="R17" s="7"/>
      <c r="S17" s="4"/>
      <c r="T17" s="5"/>
      <c r="U17" s="7"/>
      <c r="V17" s="4"/>
      <c r="W17" s="5"/>
      <c r="X17" s="7"/>
      <c r="Y17" s="4"/>
      <c r="Z17" s="5"/>
      <c r="AA17" s="1"/>
      <c r="AB17" s="4">
        <v>29</v>
      </c>
      <c r="AC17" s="5">
        <v>3</v>
      </c>
      <c r="AD17" s="7">
        <f>(AC17/AB17)</f>
        <v>0.10344827586206896</v>
      </c>
      <c r="AE17">
        <v>1</v>
      </c>
    </row>
    <row r="18" spans="1:31" x14ac:dyDescent="0.45">
      <c r="A18" s="4">
        <v>17</v>
      </c>
      <c r="B18" s="5">
        <v>146</v>
      </c>
      <c r="C18" s="5">
        <v>146</v>
      </c>
      <c r="D18" s="5">
        <v>164.453925</v>
      </c>
      <c r="E18" s="5">
        <v>34.138055000000001</v>
      </c>
      <c r="F18" s="5">
        <v>77.75</v>
      </c>
      <c r="G18" s="5">
        <v>5</v>
      </c>
      <c r="H18" s="5">
        <v>-2975</v>
      </c>
      <c r="I18" s="5">
        <v>144</v>
      </c>
      <c r="J18" s="5">
        <v>110</v>
      </c>
      <c r="K18" s="5" t="s">
        <v>12</v>
      </c>
      <c r="L18" s="1" t="s">
        <v>14</v>
      </c>
      <c r="M18" s="4">
        <v>61</v>
      </c>
      <c r="N18" s="5">
        <v>9</v>
      </c>
      <c r="O18" s="7">
        <f>(N18/M18)</f>
        <v>0.14754098360655737</v>
      </c>
      <c r="P18" s="4"/>
      <c r="Q18" s="5"/>
      <c r="R18" s="7"/>
      <c r="S18" s="4"/>
      <c r="T18" s="5"/>
      <c r="U18" s="7"/>
      <c r="V18" s="4"/>
      <c r="W18" s="5"/>
      <c r="X18" s="7"/>
      <c r="Y18" s="4"/>
      <c r="Z18" s="5"/>
      <c r="AA18" s="1"/>
      <c r="AB18" s="4">
        <v>28</v>
      </c>
      <c r="AC18" s="5">
        <v>3</v>
      </c>
      <c r="AD18" s="7">
        <f>(AC18/AB18)</f>
        <v>0.10714285714285714</v>
      </c>
      <c r="AE18">
        <v>1</v>
      </c>
    </row>
    <row r="19" spans="1:31" x14ac:dyDescent="0.45">
      <c r="A19" s="4">
        <v>18</v>
      </c>
      <c r="B19" s="5">
        <v>771</v>
      </c>
      <c r="C19" s="5">
        <v>771</v>
      </c>
      <c r="D19" s="5">
        <v>-52.055410999999999</v>
      </c>
      <c r="E19" s="5">
        <v>-46.639575000000001</v>
      </c>
      <c r="F19" s="5">
        <v>76.52</v>
      </c>
      <c r="G19" s="5">
        <v>10</v>
      </c>
      <c r="H19" s="5">
        <v>1045</v>
      </c>
      <c r="I19" s="5">
        <v>536</v>
      </c>
      <c r="J19" s="5">
        <v>86</v>
      </c>
      <c r="K19" s="5" t="s">
        <v>17</v>
      </c>
      <c r="L19" s="1" t="s">
        <v>25</v>
      </c>
      <c r="M19" s="4">
        <v>120</v>
      </c>
      <c r="N19" s="5">
        <v>60</v>
      </c>
      <c r="O19" s="7">
        <f>(N19/M19)</f>
        <v>0.5</v>
      </c>
      <c r="P19" s="4">
        <v>33</v>
      </c>
      <c r="Q19" s="5">
        <v>10</v>
      </c>
      <c r="R19" s="7">
        <f t="shared" si="0"/>
        <v>0.30303030303030304</v>
      </c>
      <c r="S19" s="4">
        <v>18</v>
      </c>
      <c r="T19" s="5">
        <v>4</v>
      </c>
      <c r="U19" s="7">
        <f t="shared" si="1"/>
        <v>0.22222222222222221</v>
      </c>
      <c r="V19" s="4"/>
      <c r="W19" s="5"/>
      <c r="X19" s="7"/>
      <c r="Y19" s="4"/>
      <c r="Z19" s="5"/>
      <c r="AA19" s="1"/>
      <c r="AB19" s="4">
        <v>25</v>
      </c>
      <c r="AC19" s="5">
        <v>6</v>
      </c>
      <c r="AD19" s="7">
        <f>(AC19/AB19)</f>
        <v>0.24</v>
      </c>
      <c r="AE19">
        <v>3</v>
      </c>
    </row>
    <row r="20" spans="1:31" x14ac:dyDescent="0.45">
      <c r="A20" s="4">
        <v>19</v>
      </c>
      <c r="B20" s="5">
        <v>1069</v>
      </c>
      <c r="C20" s="5">
        <v>1069</v>
      </c>
      <c r="D20" s="5">
        <v>99.770454999999998</v>
      </c>
      <c r="E20" s="5">
        <v>-40.072248000000002</v>
      </c>
      <c r="F20" s="5">
        <v>72.81</v>
      </c>
      <c r="G20" s="5">
        <v>6</v>
      </c>
      <c r="H20" s="5">
        <v>-833</v>
      </c>
      <c r="I20" s="5">
        <v>492</v>
      </c>
      <c r="J20" s="5">
        <v>194</v>
      </c>
      <c r="K20" s="5" t="s">
        <v>17</v>
      </c>
      <c r="L20" s="1" t="s">
        <v>26</v>
      </c>
      <c r="M20" s="4">
        <v>76</v>
      </c>
      <c r="N20" s="5">
        <v>30</v>
      </c>
      <c r="O20" s="7">
        <f>(N20/M20)</f>
        <v>0.39473684210526316</v>
      </c>
      <c r="P20" s="4">
        <v>48</v>
      </c>
      <c r="Q20" s="5">
        <v>10</v>
      </c>
      <c r="R20" s="7">
        <f t="shared" si="0"/>
        <v>0.20833333333333334</v>
      </c>
      <c r="S20" s="4"/>
      <c r="T20" s="5"/>
      <c r="U20" s="7"/>
      <c r="V20" s="4"/>
      <c r="W20" s="5"/>
      <c r="X20" s="7"/>
      <c r="Y20" s="4"/>
      <c r="Z20" s="5"/>
      <c r="AA20" s="1"/>
      <c r="AB20" s="4">
        <v>13</v>
      </c>
      <c r="AC20" s="5">
        <v>3</v>
      </c>
      <c r="AD20" s="7">
        <f>(AC20/AB20)</f>
        <v>0.23076923076923078</v>
      </c>
      <c r="AE20">
        <v>2</v>
      </c>
    </row>
    <row r="21" spans="1:31" x14ac:dyDescent="0.45">
      <c r="A21" s="4">
        <v>20</v>
      </c>
      <c r="B21" s="5">
        <v>721</v>
      </c>
      <c r="C21" s="5">
        <v>721</v>
      </c>
      <c r="D21" s="5">
        <v>13.980525</v>
      </c>
      <c r="E21" s="5">
        <v>37.295091999999997</v>
      </c>
      <c r="F21" s="5">
        <v>72.73</v>
      </c>
      <c r="G21" s="5">
        <v>4</v>
      </c>
      <c r="H21" s="5">
        <v>-2629</v>
      </c>
      <c r="I21" s="5">
        <v>157</v>
      </c>
      <c r="J21" s="5">
        <v>192</v>
      </c>
      <c r="K21" s="5" t="s">
        <v>12</v>
      </c>
      <c r="L21" s="1" t="s">
        <v>15</v>
      </c>
      <c r="M21" s="4">
        <v>130</v>
      </c>
      <c r="N21" s="5">
        <v>30</v>
      </c>
      <c r="O21" s="7">
        <f>(N21/M21)</f>
        <v>0.23076923076923078</v>
      </c>
      <c r="P21" s="4">
        <v>88</v>
      </c>
      <c r="Q21" s="5">
        <v>20</v>
      </c>
      <c r="R21" s="7">
        <f t="shared" si="0"/>
        <v>0.22727272727272727</v>
      </c>
      <c r="S21" s="4">
        <v>72</v>
      </c>
      <c r="T21" s="5">
        <v>10</v>
      </c>
      <c r="U21" s="7">
        <f t="shared" si="1"/>
        <v>0.1388888888888889</v>
      </c>
      <c r="V21" s="4">
        <v>51</v>
      </c>
      <c r="W21" s="5">
        <v>8</v>
      </c>
      <c r="X21" s="7">
        <f t="shared" si="2"/>
        <v>0.15686274509803921</v>
      </c>
      <c r="Y21" s="4">
        <v>35</v>
      </c>
      <c r="Z21" s="5">
        <v>5</v>
      </c>
      <c r="AA21" s="7">
        <f t="shared" ref="AA21" si="4">(Z21/Y21)</f>
        <v>0.14285714285714285</v>
      </c>
      <c r="AB21" s="4">
        <v>38</v>
      </c>
      <c r="AC21" s="5">
        <v>4</v>
      </c>
      <c r="AD21" s="7">
        <f>(AC21/AB21)</f>
        <v>0.10526315789473684</v>
      </c>
      <c r="AE21">
        <v>5</v>
      </c>
    </row>
    <row r="22" spans="1:31" x14ac:dyDescent="0.45">
      <c r="A22" s="4">
        <v>21</v>
      </c>
      <c r="B22" s="5">
        <v>796</v>
      </c>
      <c r="C22" s="5">
        <v>796</v>
      </c>
      <c r="D22" s="5">
        <v>-59.253137000000002</v>
      </c>
      <c r="E22" s="5">
        <v>-51.075926000000003</v>
      </c>
      <c r="F22" s="5">
        <v>70.75</v>
      </c>
      <c r="G22" s="5">
        <v>11</v>
      </c>
      <c r="H22" s="5">
        <v>2052</v>
      </c>
      <c r="I22" s="5">
        <v>634</v>
      </c>
      <c r="J22" s="5">
        <v>126</v>
      </c>
      <c r="K22" s="5" t="s">
        <v>17</v>
      </c>
      <c r="L22" s="1" t="s">
        <v>27</v>
      </c>
      <c r="M22" s="4">
        <v>10</v>
      </c>
      <c r="N22" s="5">
        <v>4</v>
      </c>
      <c r="O22" s="7">
        <f>(N22/M22)</f>
        <v>0.4</v>
      </c>
      <c r="P22" s="4"/>
      <c r="Q22" s="5"/>
      <c r="R22" s="7"/>
      <c r="S22" s="4"/>
      <c r="T22" s="5"/>
      <c r="U22" s="7"/>
      <c r="V22" s="4"/>
      <c r="W22" s="5"/>
      <c r="X22" s="7"/>
      <c r="Y22" s="4"/>
      <c r="Z22" s="5"/>
      <c r="AA22" s="1"/>
      <c r="AB22" s="4">
        <v>10</v>
      </c>
      <c r="AC22" s="5">
        <v>4</v>
      </c>
      <c r="AD22" s="7">
        <f>(AC22/AB22)</f>
        <v>0.4</v>
      </c>
      <c r="AE22">
        <v>0</v>
      </c>
    </row>
    <row r="23" spans="1:31" x14ac:dyDescent="0.45">
      <c r="A23" s="4">
        <v>22</v>
      </c>
      <c r="B23" s="5">
        <v>23</v>
      </c>
      <c r="C23" s="5">
        <v>23</v>
      </c>
      <c r="D23" s="5">
        <v>-79.873931999999996</v>
      </c>
      <c r="E23" s="5">
        <v>49.657491999999998</v>
      </c>
      <c r="F23" s="5">
        <v>70.53</v>
      </c>
      <c r="G23" s="5">
        <v>9</v>
      </c>
      <c r="H23" s="5">
        <v>-2011</v>
      </c>
      <c r="I23" s="5">
        <v>532</v>
      </c>
      <c r="J23" s="5">
        <v>13</v>
      </c>
      <c r="K23" s="5" t="s">
        <v>12</v>
      </c>
      <c r="L23" s="1" t="s">
        <v>16</v>
      </c>
      <c r="M23" s="4">
        <v>11</v>
      </c>
      <c r="N23" s="5">
        <v>3</v>
      </c>
      <c r="O23" s="7">
        <f>(N23/M23)</f>
        <v>0.27272727272727271</v>
      </c>
      <c r="P23" s="4"/>
      <c r="Q23" s="5"/>
      <c r="R23" s="7"/>
      <c r="S23" s="4"/>
      <c r="T23" s="5"/>
      <c r="U23" s="7"/>
      <c r="V23" s="4"/>
      <c r="W23" s="5"/>
      <c r="X23" s="7"/>
      <c r="Y23" s="4"/>
      <c r="Z23" s="5"/>
      <c r="AA23" s="1"/>
      <c r="AB23" s="4">
        <v>11</v>
      </c>
      <c r="AC23" s="5">
        <v>3</v>
      </c>
      <c r="AD23" s="7">
        <f>(AC23/AB23)</f>
        <v>0.27272727272727271</v>
      </c>
      <c r="AE23">
        <v>0</v>
      </c>
    </row>
    <row r="24" spans="1:31" x14ac:dyDescent="0.45">
      <c r="A24" s="4">
        <v>23</v>
      </c>
      <c r="B24" s="5">
        <v>143</v>
      </c>
      <c r="C24" s="5">
        <v>143</v>
      </c>
      <c r="D24" s="5">
        <v>164.70107200000001</v>
      </c>
      <c r="E24" s="5">
        <v>35.640832000000003</v>
      </c>
      <c r="F24" s="5">
        <v>69.52</v>
      </c>
      <c r="G24" s="5">
        <v>4</v>
      </c>
      <c r="H24" s="5">
        <v>-2658</v>
      </c>
      <c r="I24" s="5">
        <v>521</v>
      </c>
      <c r="J24" s="5">
        <v>133</v>
      </c>
      <c r="K24" s="5" t="s">
        <v>12</v>
      </c>
      <c r="L24" s="1" t="s">
        <v>14</v>
      </c>
      <c r="M24" s="4">
        <v>950</v>
      </c>
      <c r="N24" s="5">
        <v>500</v>
      </c>
      <c r="O24" s="7">
        <f>(N24/M24)</f>
        <v>0.52631578947368418</v>
      </c>
      <c r="P24" s="4">
        <v>230</v>
      </c>
      <c r="Q24" s="5">
        <v>90</v>
      </c>
      <c r="R24" s="7">
        <f t="shared" si="0"/>
        <v>0.39130434782608697</v>
      </c>
      <c r="S24" s="4">
        <v>98</v>
      </c>
      <c r="T24" s="5">
        <v>30</v>
      </c>
      <c r="U24" s="7">
        <f t="shared" si="1"/>
        <v>0.30612244897959184</v>
      </c>
      <c r="V24" s="4"/>
      <c r="W24" s="5"/>
      <c r="X24" s="7"/>
      <c r="Y24" s="4"/>
      <c r="Z24" s="5"/>
      <c r="AA24" s="1"/>
      <c r="AB24" s="4">
        <v>72</v>
      </c>
      <c r="AC24" s="5">
        <v>10</v>
      </c>
      <c r="AD24" s="7">
        <f>(AC24/AB24)</f>
        <v>0.1388888888888889</v>
      </c>
      <c r="AE24">
        <v>3</v>
      </c>
    </row>
    <row r="25" spans="1:31" x14ac:dyDescent="0.45">
      <c r="A25" s="4">
        <v>24</v>
      </c>
      <c r="B25" s="5">
        <v>172</v>
      </c>
      <c r="C25" s="5">
        <v>172</v>
      </c>
      <c r="D25" s="5">
        <v>161.58038199999999</v>
      </c>
      <c r="E25" s="5">
        <v>36.211053999999997</v>
      </c>
      <c r="F25" s="5">
        <v>68.099999999999994</v>
      </c>
      <c r="G25" s="5">
        <v>3</v>
      </c>
      <c r="H25" s="5">
        <v>-2459</v>
      </c>
      <c r="I25" s="5">
        <v>268</v>
      </c>
      <c r="J25" s="5">
        <v>283</v>
      </c>
      <c r="K25" s="5" t="s">
        <v>12</v>
      </c>
      <c r="L25" s="1" t="s">
        <v>14</v>
      </c>
      <c r="M25" s="4">
        <v>120</v>
      </c>
      <c r="N25" s="5">
        <v>40</v>
      </c>
      <c r="O25" s="7">
        <f>(N25/M25)</f>
        <v>0.33333333333333331</v>
      </c>
      <c r="P25" s="4"/>
      <c r="Q25" s="5"/>
      <c r="R25" s="7"/>
      <c r="S25" s="4"/>
      <c r="T25" s="5"/>
      <c r="U25" s="7"/>
      <c r="V25" s="4"/>
      <c r="W25" s="5"/>
      <c r="X25" s="7"/>
      <c r="Y25" s="4"/>
      <c r="Z25" s="5"/>
      <c r="AA25" s="1"/>
      <c r="AB25" s="4">
        <v>66</v>
      </c>
      <c r="AC25" s="5">
        <v>20</v>
      </c>
      <c r="AD25" s="7">
        <f>(AC25/AB25)</f>
        <v>0.30303030303030304</v>
      </c>
      <c r="AE25">
        <v>1</v>
      </c>
    </row>
    <row r="26" spans="1:31" x14ac:dyDescent="0.45">
      <c r="A26" s="4">
        <v>25</v>
      </c>
      <c r="B26" s="5">
        <v>1144</v>
      </c>
      <c r="C26" s="5">
        <v>1144</v>
      </c>
      <c r="D26" s="5">
        <v>46.304588000000003</v>
      </c>
      <c r="E26" s="5">
        <v>-39.806330000000003</v>
      </c>
      <c r="F26" s="5">
        <v>68.08</v>
      </c>
      <c r="G26" s="5">
        <v>11</v>
      </c>
      <c r="H26" s="5">
        <v>-2537</v>
      </c>
      <c r="I26" s="5">
        <v>593</v>
      </c>
      <c r="J26" s="5">
        <v>149</v>
      </c>
      <c r="K26" s="5" t="s">
        <v>17</v>
      </c>
      <c r="L26" s="1" t="s">
        <v>19</v>
      </c>
      <c r="M26" s="4">
        <v>140</v>
      </c>
      <c r="N26" s="5">
        <v>50</v>
      </c>
      <c r="O26" s="7">
        <f>(N26/M26)</f>
        <v>0.35714285714285715</v>
      </c>
      <c r="P26" s="4"/>
      <c r="Q26" s="5"/>
      <c r="R26" s="7"/>
      <c r="S26" s="4"/>
      <c r="T26" s="5"/>
      <c r="U26" s="7"/>
      <c r="V26" s="4"/>
      <c r="W26" s="5"/>
      <c r="X26" s="7"/>
      <c r="Y26" s="4"/>
      <c r="Z26" s="5"/>
      <c r="AA26" s="1"/>
      <c r="AB26" s="4">
        <v>6.6</v>
      </c>
      <c r="AC26" s="5">
        <v>2</v>
      </c>
      <c r="AD26" s="7">
        <f>(AC26/AB26)</f>
        <v>0.30303030303030304</v>
      </c>
      <c r="AE26">
        <v>1</v>
      </c>
    </row>
    <row r="27" spans="1:31" x14ac:dyDescent="0.45">
      <c r="A27" s="4">
        <v>26</v>
      </c>
      <c r="B27" s="5">
        <v>1275</v>
      </c>
      <c r="C27" s="5" t="s">
        <v>28</v>
      </c>
      <c r="D27" s="5">
        <v>109.475579</v>
      </c>
      <c r="E27" s="5">
        <v>-42.920397999999999</v>
      </c>
      <c r="F27" s="5">
        <v>67.17</v>
      </c>
      <c r="G27" s="5">
        <v>7</v>
      </c>
      <c r="H27" s="5">
        <v>1549</v>
      </c>
      <c r="I27" s="5">
        <v>531</v>
      </c>
      <c r="J27" s="5">
        <v>296</v>
      </c>
      <c r="K27" s="5" t="s">
        <v>17</v>
      </c>
      <c r="L27" s="1" t="s">
        <v>29</v>
      </c>
      <c r="M27" s="4">
        <v>32</v>
      </c>
      <c r="N27" s="5">
        <v>20</v>
      </c>
      <c r="O27" s="7">
        <f>(N27/M27)</f>
        <v>0.625</v>
      </c>
      <c r="P27" s="4"/>
      <c r="Q27" s="5"/>
      <c r="R27" s="7"/>
      <c r="S27" s="4"/>
      <c r="T27" s="5"/>
      <c r="U27" s="7"/>
      <c r="V27" s="4"/>
      <c r="W27" s="5"/>
      <c r="X27" s="7"/>
      <c r="Y27" s="4"/>
      <c r="Z27" s="5"/>
      <c r="AA27" s="1"/>
      <c r="AB27" s="4">
        <v>32</v>
      </c>
      <c r="AC27" s="5">
        <v>20</v>
      </c>
      <c r="AD27" s="7">
        <f>(AC27/AB27)</f>
        <v>0.625</v>
      </c>
      <c r="AE27">
        <v>1</v>
      </c>
    </row>
    <row r="28" spans="1:31" x14ac:dyDescent="0.45">
      <c r="A28" s="4">
        <v>27</v>
      </c>
      <c r="B28" s="5">
        <v>159</v>
      </c>
      <c r="C28" s="5">
        <v>159</v>
      </c>
      <c r="D28" s="5">
        <v>164.027432</v>
      </c>
      <c r="E28" s="5">
        <v>35.841926000000001</v>
      </c>
      <c r="F28" s="5">
        <v>66.739999999999995</v>
      </c>
      <c r="G28" s="5">
        <v>4</v>
      </c>
      <c r="H28" s="5">
        <v>-2470</v>
      </c>
      <c r="I28" s="5">
        <v>109</v>
      </c>
      <c r="J28" s="5">
        <v>353</v>
      </c>
      <c r="K28" s="5" t="s">
        <v>12</v>
      </c>
      <c r="L28" s="1" t="s">
        <v>14</v>
      </c>
      <c r="M28" s="4">
        <v>85</v>
      </c>
      <c r="N28" s="5">
        <v>50</v>
      </c>
      <c r="O28" s="7">
        <f>(N28/M28)</f>
        <v>0.58823529411764708</v>
      </c>
      <c r="P28" s="4"/>
      <c r="Q28" s="5"/>
      <c r="R28" s="7"/>
      <c r="S28" s="4"/>
      <c r="T28" s="5"/>
      <c r="U28" s="7"/>
      <c r="V28" s="4"/>
      <c r="W28" s="5"/>
      <c r="X28" s="7"/>
      <c r="Y28" s="4"/>
      <c r="Z28" s="5"/>
      <c r="AA28" s="1"/>
      <c r="AB28" s="4">
        <v>22</v>
      </c>
      <c r="AC28" s="5">
        <v>10</v>
      </c>
      <c r="AD28" s="7">
        <f>(AC28/AB28)</f>
        <v>0.45454545454545453</v>
      </c>
      <c r="AE28">
        <v>1</v>
      </c>
    </row>
    <row r="29" spans="1:31" x14ac:dyDescent="0.45">
      <c r="A29" s="4">
        <v>28</v>
      </c>
      <c r="B29" s="5">
        <v>364</v>
      </c>
      <c r="C29" s="5">
        <v>364</v>
      </c>
      <c r="D29" s="5">
        <v>54.631041000000003</v>
      </c>
      <c r="E29" s="5">
        <v>40.925539999999998</v>
      </c>
      <c r="F29" s="5">
        <v>65.900000000000006</v>
      </c>
      <c r="G29" s="5">
        <v>6</v>
      </c>
      <c r="H29" s="5">
        <v>-1250</v>
      </c>
      <c r="I29" s="5">
        <v>263</v>
      </c>
      <c r="J29" s="5">
        <v>5</v>
      </c>
      <c r="K29" s="5" t="s">
        <v>12</v>
      </c>
      <c r="L29" s="1" t="s">
        <v>13</v>
      </c>
      <c r="M29" s="4">
        <v>69</v>
      </c>
      <c r="N29" s="5">
        <v>20</v>
      </c>
      <c r="O29" s="7">
        <f>(N29/M29)</f>
        <v>0.28985507246376813</v>
      </c>
      <c r="P29" s="4">
        <v>25</v>
      </c>
      <c r="Q29" s="5">
        <v>10</v>
      </c>
      <c r="R29" s="7">
        <f t="shared" si="0"/>
        <v>0.4</v>
      </c>
      <c r="S29" s="4">
        <v>26</v>
      </c>
      <c r="T29" s="5">
        <v>6</v>
      </c>
      <c r="U29" s="7">
        <f t="shared" si="1"/>
        <v>0.23076923076923078</v>
      </c>
      <c r="V29" s="4"/>
      <c r="W29" s="5"/>
      <c r="X29" s="7"/>
      <c r="Y29" s="4"/>
      <c r="Z29" s="5"/>
      <c r="AA29" s="1"/>
      <c r="AB29" s="4">
        <v>11</v>
      </c>
      <c r="AC29" s="5">
        <v>2</v>
      </c>
      <c r="AD29" s="7">
        <f>(AC29/AB29)</f>
        <v>0.18181818181818182</v>
      </c>
      <c r="AE29">
        <v>3</v>
      </c>
    </row>
    <row r="30" spans="1:31" x14ac:dyDescent="0.45">
      <c r="A30" s="4">
        <v>29</v>
      </c>
      <c r="B30" s="5">
        <v>142</v>
      </c>
      <c r="C30" s="5">
        <v>142</v>
      </c>
      <c r="D30" s="5">
        <v>164.86501200000001</v>
      </c>
      <c r="E30" s="5">
        <v>35.148891999999996</v>
      </c>
      <c r="F30" s="5">
        <v>65.56</v>
      </c>
      <c r="G30" s="5">
        <v>3</v>
      </c>
      <c r="H30" s="5">
        <v>-3243</v>
      </c>
      <c r="I30" s="5">
        <v>158</v>
      </c>
      <c r="J30" s="5">
        <v>97</v>
      </c>
      <c r="K30" s="5" t="s">
        <v>12</v>
      </c>
      <c r="L30" s="1" t="s">
        <v>14</v>
      </c>
      <c r="M30" s="4">
        <v>150</v>
      </c>
      <c r="N30" s="5">
        <v>60</v>
      </c>
      <c r="O30" s="7">
        <f>(N30/M30)</f>
        <v>0.4</v>
      </c>
      <c r="P30" s="4">
        <v>94</v>
      </c>
      <c r="Q30" s="5">
        <v>20</v>
      </c>
      <c r="R30" s="7">
        <f t="shared" si="0"/>
        <v>0.21276595744680851</v>
      </c>
      <c r="S30" s="4">
        <v>64</v>
      </c>
      <c r="T30" s="5">
        <v>9</v>
      </c>
      <c r="U30" s="7">
        <f t="shared" si="1"/>
        <v>0.140625</v>
      </c>
      <c r="V30" s="4">
        <v>46</v>
      </c>
      <c r="W30" s="5">
        <v>6</v>
      </c>
      <c r="X30" s="7">
        <f t="shared" si="2"/>
        <v>0.13043478260869565</v>
      </c>
      <c r="Y30" s="4"/>
      <c r="Z30" s="5"/>
      <c r="AA30" s="1"/>
      <c r="AB30" s="4">
        <v>28</v>
      </c>
      <c r="AC30" s="5">
        <v>4</v>
      </c>
      <c r="AD30" s="7">
        <f>(AC30/AB30)</f>
        <v>0.14285714285714285</v>
      </c>
      <c r="AE30">
        <v>4</v>
      </c>
    </row>
    <row r="31" spans="1:31" x14ac:dyDescent="0.45">
      <c r="A31" s="4">
        <v>30</v>
      </c>
      <c r="B31" s="5">
        <v>53</v>
      </c>
      <c r="C31" s="5">
        <v>53</v>
      </c>
      <c r="D31" s="5">
        <v>-85.703925999999996</v>
      </c>
      <c r="E31" s="5">
        <v>38.021562000000003</v>
      </c>
      <c r="F31" s="5">
        <v>60.85</v>
      </c>
      <c r="G31" s="5">
        <v>5</v>
      </c>
      <c r="H31" s="5">
        <v>1434</v>
      </c>
      <c r="I31" s="5">
        <v>142</v>
      </c>
      <c r="J31" s="5">
        <v>279</v>
      </c>
      <c r="K31" s="5" t="s">
        <v>12</v>
      </c>
      <c r="L31" s="1" t="s">
        <v>16</v>
      </c>
      <c r="M31" s="4">
        <v>720</v>
      </c>
      <c r="N31" s="5">
        <v>400</v>
      </c>
      <c r="O31" s="7">
        <f>(N31/M31)</f>
        <v>0.55555555555555558</v>
      </c>
      <c r="P31" s="4">
        <v>260</v>
      </c>
      <c r="Q31" s="5">
        <v>90</v>
      </c>
      <c r="R31" s="7">
        <f t="shared" si="0"/>
        <v>0.34615384615384615</v>
      </c>
      <c r="S31" s="4">
        <v>120</v>
      </c>
      <c r="T31" s="5">
        <v>10</v>
      </c>
      <c r="U31" s="7">
        <f t="shared" si="1"/>
        <v>8.3333333333333329E-2</v>
      </c>
      <c r="V31" s="4">
        <v>84</v>
      </c>
      <c r="W31" s="5">
        <v>7</v>
      </c>
      <c r="X31" s="7">
        <f t="shared" si="2"/>
        <v>8.3333333333333329E-2</v>
      </c>
      <c r="Y31" s="4"/>
      <c r="Z31" s="5"/>
      <c r="AA31" s="1"/>
      <c r="AB31" s="4">
        <v>76</v>
      </c>
      <c r="AC31" s="5">
        <v>6</v>
      </c>
      <c r="AD31" s="7">
        <f>(AC31/AB31)</f>
        <v>7.8947368421052627E-2</v>
      </c>
      <c r="AE31">
        <v>4</v>
      </c>
    </row>
    <row r="32" spans="1:31" x14ac:dyDescent="0.45">
      <c r="A32" s="4">
        <v>31</v>
      </c>
      <c r="B32" s="5">
        <v>999</v>
      </c>
      <c r="C32" s="5">
        <v>999</v>
      </c>
      <c r="D32" s="5">
        <v>108.641176</v>
      </c>
      <c r="E32" s="5">
        <v>-41.682290000000002</v>
      </c>
      <c r="F32" s="5">
        <v>60.55</v>
      </c>
      <c r="G32" s="5">
        <v>11</v>
      </c>
      <c r="H32" s="5">
        <v>1526</v>
      </c>
      <c r="I32" s="5">
        <v>619</v>
      </c>
      <c r="J32" s="5">
        <v>158</v>
      </c>
      <c r="K32" s="5" t="s">
        <v>17</v>
      </c>
      <c r="L32" s="1" t="s">
        <v>29</v>
      </c>
      <c r="M32" s="4">
        <v>3.1</v>
      </c>
      <c r="N32" s="5">
        <v>2</v>
      </c>
      <c r="O32" s="7">
        <f>(N32/M32)</f>
        <v>0.64516129032258063</v>
      </c>
      <c r="P32" s="4"/>
      <c r="Q32" s="5"/>
      <c r="R32" s="7"/>
      <c r="S32" s="4"/>
      <c r="T32" s="5"/>
      <c r="U32" s="7"/>
      <c r="V32" s="4"/>
      <c r="W32" s="5"/>
      <c r="X32" s="7"/>
      <c r="Y32" s="4"/>
      <c r="Z32" s="5"/>
      <c r="AA32" s="1"/>
      <c r="AB32" s="4">
        <v>3.1</v>
      </c>
      <c r="AC32" s="5">
        <v>2</v>
      </c>
      <c r="AD32" s="7">
        <f>(AC32/AB32)</f>
        <v>0.64516129032258063</v>
      </c>
      <c r="AE32">
        <v>0</v>
      </c>
    </row>
    <row r="33" spans="1:31" x14ac:dyDescent="0.45">
      <c r="A33" s="4">
        <v>32</v>
      </c>
      <c r="B33" s="5">
        <v>744</v>
      </c>
      <c r="C33" s="5">
        <v>744</v>
      </c>
      <c r="D33" s="5">
        <v>-35.115938</v>
      </c>
      <c r="E33" s="5">
        <v>-55.147905000000002</v>
      </c>
      <c r="F33" s="5">
        <v>57.88</v>
      </c>
      <c r="G33" s="5">
        <v>9</v>
      </c>
      <c r="H33" s="5">
        <v>1224</v>
      </c>
      <c r="I33" s="5">
        <v>688</v>
      </c>
      <c r="J33" s="5">
        <v>340</v>
      </c>
      <c r="K33" s="5" t="s">
        <v>17</v>
      </c>
      <c r="L33" s="1" t="s">
        <v>24</v>
      </c>
      <c r="M33" s="4">
        <v>310</v>
      </c>
      <c r="N33" s="5">
        <v>100</v>
      </c>
      <c r="O33" s="7">
        <f>(N33/M33)</f>
        <v>0.32258064516129031</v>
      </c>
      <c r="P33" s="4"/>
      <c r="Q33" s="5"/>
      <c r="R33" s="7"/>
      <c r="S33" s="4"/>
      <c r="T33" s="5"/>
      <c r="U33" s="7"/>
      <c r="V33" s="4"/>
      <c r="W33" s="5"/>
      <c r="X33" s="7"/>
      <c r="Y33" s="4"/>
      <c r="Z33" s="5"/>
      <c r="AA33" s="1"/>
      <c r="AB33" s="4">
        <v>74</v>
      </c>
      <c r="AC33" s="5">
        <v>20</v>
      </c>
      <c r="AD33" s="7">
        <f>(AC33/AB33)</f>
        <v>0.27027027027027029</v>
      </c>
      <c r="AE33">
        <v>1</v>
      </c>
    </row>
    <row r="34" spans="1:31" x14ac:dyDescent="0.45">
      <c r="A34" s="4">
        <v>33</v>
      </c>
      <c r="B34" s="5">
        <v>122</v>
      </c>
      <c r="C34" s="5">
        <v>122</v>
      </c>
      <c r="D34" s="5">
        <v>-177.35498799999999</v>
      </c>
      <c r="E34" s="5">
        <v>33.833846000000001</v>
      </c>
      <c r="F34" s="5">
        <v>57.62</v>
      </c>
      <c r="G34" s="5">
        <v>3</v>
      </c>
      <c r="H34" s="5">
        <v>-3670</v>
      </c>
      <c r="I34" s="5">
        <v>189</v>
      </c>
      <c r="J34" s="5">
        <v>16</v>
      </c>
      <c r="K34" s="5" t="s">
        <v>12</v>
      </c>
      <c r="L34" s="1" t="s">
        <v>30</v>
      </c>
      <c r="M34" s="4">
        <v>250</v>
      </c>
      <c r="N34" s="5">
        <v>90</v>
      </c>
      <c r="O34" s="7">
        <f>(N34/M34)</f>
        <v>0.36</v>
      </c>
      <c r="P34" s="4">
        <v>160</v>
      </c>
      <c r="Q34" s="5">
        <v>40</v>
      </c>
      <c r="R34" s="7">
        <f t="shared" si="0"/>
        <v>0.25</v>
      </c>
      <c r="S34" s="4">
        <v>88</v>
      </c>
      <c r="T34" s="5">
        <v>20</v>
      </c>
      <c r="U34" s="7">
        <f t="shared" si="1"/>
        <v>0.22727272727272727</v>
      </c>
      <c r="V34" s="4">
        <v>68</v>
      </c>
      <c r="W34" s="5">
        <v>9</v>
      </c>
      <c r="X34" s="7">
        <f t="shared" si="2"/>
        <v>0.13235294117647059</v>
      </c>
      <c r="Y34" s="4"/>
      <c r="Z34" s="5"/>
      <c r="AA34" s="1"/>
      <c r="AB34" s="4">
        <v>36</v>
      </c>
      <c r="AC34" s="5">
        <v>4</v>
      </c>
      <c r="AD34" s="7">
        <f>(AC34/AB34)</f>
        <v>0.1111111111111111</v>
      </c>
      <c r="AE34">
        <v>4</v>
      </c>
    </row>
    <row r="35" spans="1:31" x14ac:dyDescent="0.45">
      <c r="A35" s="4">
        <v>34</v>
      </c>
      <c r="B35" s="5">
        <v>742</v>
      </c>
      <c r="C35" s="5">
        <v>742</v>
      </c>
      <c r="D35" s="5">
        <v>-32.826383999999997</v>
      </c>
      <c r="E35" s="5">
        <v>-47.568719000000002</v>
      </c>
      <c r="F35" s="5">
        <v>57.54</v>
      </c>
      <c r="G35" s="5">
        <v>7</v>
      </c>
      <c r="H35" s="5">
        <v>506</v>
      </c>
      <c r="I35" s="5">
        <v>288</v>
      </c>
      <c r="J35" s="5">
        <v>137</v>
      </c>
      <c r="K35" s="5" t="s">
        <v>17</v>
      </c>
      <c r="L35" s="1" t="s">
        <v>24</v>
      </c>
      <c r="M35" s="4">
        <v>91</v>
      </c>
      <c r="N35" s="5">
        <v>40</v>
      </c>
      <c r="O35" s="7">
        <f>(N35/M35)</f>
        <v>0.43956043956043955</v>
      </c>
      <c r="P35" s="4">
        <v>16</v>
      </c>
      <c r="Q35" s="5">
        <v>5</v>
      </c>
      <c r="R35" s="7">
        <f t="shared" si="0"/>
        <v>0.3125</v>
      </c>
      <c r="S35" s="4"/>
      <c r="T35" s="5"/>
      <c r="U35" s="7"/>
      <c r="V35" s="4"/>
      <c r="W35" s="5"/>
      <c r="X35" s="7"/>
      <c r="Y35" s="4"/>
      <c r="Z35" s="5"/>
      <c r="AA35" s="1"/>
      <c r="AB35" s="4">
        <v>12</v>
      </c>
      <c r="AC35" s="5">
        <v>3</v>
      </c>
      <c r="AD35" s="7">
        <f>(AC35/AB35)</f>
        <v>0.25</v>
      </c>
      <c r="AE35">
        <v>2</v>
      </c>
    </row>
    <row r="36" spans="1:31" x14ac:dyDescent="0.45">
      <c r="A36" s="4">
        <v>35</v>
      </c>
      <c r="B36" s="5">
        <v>981</v>
      </c>
      <c r="C36" s="5">
        <v>981</v>
      </c>
      <c r="D36" s="5">
        <v>110.37002</v>
      </c>
      <c r="E36" s="5">
        <v>-42.250058000000003</v>
      </c>
      <c r="F36" s="5">
        <v>56.06</v>
      </c>
      <c r="G36" s="5">
        <v>6</v>
      </c>
      <c r="H36" s="5">
        <v>2039</v>
      </c>
      <c r="I36" s="5">
        <v>418</v>
      </c>
      <c r="J36" s="5">
        <v>106</v>
      </c>
      <c r="K36" s="5" t="s">
        <v>17</v>
      </c>
      <c r="L36" s="1" t="s">
        <v>29</v>
      </c>
      <c r="M36" s="4">
        <v>140</v>
      </c>
      <c r="N36" s="5">
        <v>60</v>
      </c>
      <c r="O36" s="7">
        <f>(N36/M36)</f>
        <v>0.42857142857142855</v>
      </c>
      <c r="P36" s="4"/>
      <c r="Q36" s="5"/>
      <c r="R36" s="7"/>
      <c r="S36" s="4"/>
      <c r="T36" s="5"/>
      <c r="U36" s="7"/>
      <c r="V36" s="4"/>
      <c r="W36" s="5"/>
      <c r="X36" s="7"/>
      <c r="Y36" s="4"/>
      <c r="Z36" s="5"/>
      <c r="AA36" s="1"/>
      <c r="AB36" s="4">
        <v>140</v>
      </c>
      <c r="AC36" s="5">
        <v>60</v>
      </c>
      <c r="AD36" s="7">
        <f>(AC36/AB36)</f>
        <v>0.42857142857142855</v>
      </c>
      <c r="AE36">
        <v>0</v>
      </c>
    </row>
    <row r="37" spans="1:31" x14ac:dyDescent="0.45">
      <c r="A37" s="4">
        <v>36</v>
      </c>
      <c r="B37" s="5">
        <v>1019</v>
      </c>
      <c r="C37" s="5">
        <v>1019</v>
      </c>
      <c r="D37" s="5">
        <v>104.975399</v>
      </c>
      <c r="E37" s="5">
        <v>-41.482644000000001</v>
      </c>
      <c r="F37" s="5">
        <v>54.93</v>
      </c>
      <c r="G37" s="5">
        <v>11</v>
      </c>
      <c r="H37" s="5">
        <v>1126</v>
      </c>
      <c r="I37" s="5">
        <v>494</v>
      </c>
      <c r="J37" s="5">
        <v>167</v>
      </c>
      <c r="K37" s="5" t="s">
        <v>17</v>
      </c>
      <c r="L37" s="1" t="s">
        <v>26</v>
      </c>
      <c r="M37" s="4">
        <v>110</v>
      </c>
      <c r="N37" s="5">
        <v>60</v>
      </c>
      <c r="O37" s="7">
        <f>(N37/M37)</f>
        <v>0.54545454545454541</v>
      </c>
      <c r="P37" s="4"/>
      <c r="Q37" s="5"/>
      <c r="R37" s="7"/>
      <c r="S37" s="4"/>
      <c r="T37" s="5"/>
      <c r="U37" s="7"/>
      <c r="V37" s="4"/>
      <c r="W37" s="5"/>
      <c r="X37" s="7"/>
      <c r="Y37" s="4"/>
      <c r="Z37" s="5"/>
      <c r="AA37" s="1"/>
      <c r="AB37" s="4">
        <v>10</v>
      </c>
      <c r="AC37" s="5">
        <v>4</v>
      </c>
      <c r="AD37" s="7">
        <f>(AC37/AB37)</f>
        <v>0.4</v>
      </c>
      <c r="AE37">
        <v>1</v>
      </c>
    </row>
    <row r="38" spans="1:31" x14ac:dyDescent="0.45">
      <c r="A38" s="4">
        <v>37</v>
      </c>
      <c r="B38" s="5">
        <v>773</v>
      </c>
      <c r="C38" s="5">
        <v>773</v>
      </c>
      <c r="D38" s="5">
        <v>-51.172533999999999</v>
      </c>
      <c r="E38" s="5">
        <v>-48.061312999999998</v>
      </c>
      <c r="F38" s="5">
        <v>50.62</v>
      </c>
      <c r="G38" s="5">
        <v>10</v>
      </c>
      <c r="H38" s="5">
        <v>-968</v>
      </c>
      <c r="I38" s="5">
        <v>509</v>
      </c>
      <c r="J38" s="5">
        <v>168</v>
      </c>
      <c r="K38" s="5" t="s">
        <v>17</v>
      </c>
      <c r="L38" s="1" t="s">
        <v>25</v>
      </c>
      <c r="M38" s="4">
        <v>9</v>
      </c>
      <c r="N38" s="5">
        <v>5</v>
      </c>
      <c r="O38" s="7">
        <f>(N38/M38)</f>
        <v>0.55555555555555558</v>
      </c>
      <c r="P38" s="4"/>
      <c r="Q38" s="5"/>
      <c r="R38" s="7"/>
      <c r="S38" s="4"/>
      <c r="T38" s="5"/>
      <c r="U38" s="7"/>
      <c r="V38" s="4"/>
      <c r="W38" s="5"/>
      <c r="X38" s="7"/>
      <c r="Y38" s="4"/>
      <c r="Z38" s="5"/>
      <c r="AA38" s="1"/>
      <c r="AB38" s="4">
        <v>9</v>
      </c>
      <c r="AC38" s="5">
        <v>5</v>
      </c>
      <c r="AD38" s="7">
        <f>(AC38/AB38)</f>
        <v>0.55555555555555558</v>
      </c>
      <c r="AE38">
        <v>0</v>
      </c>
    </row>
    <row r="39" spans="1:31" x14ac:dyDescent="0.45">
      <c r="A39" s="4">
        <v>38</v>
      </c>
      <c r="B39" s="5">
        <v>7</v>
      </c>
      <c r="C39" s="5">
        <v>7</v>
      </c>
      <c r="D39" s="5">
        <v>-68.544066999999998</v>
      </c>
      <c r="E39" s="5">
        <v>46.142032999999998</v>
      </c>
      <c r="F39" s="5">
        <v>49.21</v>
      </c>
      <c r="G39" s="5">
        <v>4</v>
      </c>
      <c r="H39" s="5">
        <v>-1167</v>
      </c>
      <c r="I39" s="5">
        <v>89</v>
      </c>
      <c r="J39" s="5">
        <v>98</v>
      </c>
      <c r="K39" s="5" t="s">
        <v>12</v>
      </c>
      <c r="L39" s="1" t="s">
        <v>16</v>
      </c>
      <c r="M39" s="4">
        <v>640</v>
      </c>
      <c r="N39" s="5">
        <v>300</v>
      </c>
      <c r="O39" s="7">
        <f>(N39/M39)</f>
        <v>0.46875</v>
      </c>
      <c r="P39" s="4">
        <v>230</v>
      </c>
      <c r="Q39" s="5">
        <v>50</v>
      </c>
      <c r="R39" s="7">
        <f t="shared" si="0"/>
        <v>0.21739130434782608</v>
      </c>
      <c r="S39" s="4">
        <v>170</v>
      </c>
      <c r="T39" s="5">
        <v>30</v>
      </c>
      <c r="U39" s="7">
        <f t="shared" si="1"/>
        <v>0.17647058823529413</v>
      </c>
      <c r="V39" s="4">
        <v>100</v>
      </c>
      <c r="W39" s="5">
        <v>10</v>
      </c>
      <c r="X39" s="7">
        <f t="shared" si="2"/>
        <v>0.1</v>
      </c>
      <c r="Y39" s="4"/>
      <c r="Z39" s="5"/>
      <c r="AA39" s="1"/>
      <c r="AB39" s="4">
        <v>45</v>
      </c>
      <c r="AC39" s="5">
        <v>5</v>
      </c>
      <c r="AD39" s="7">
        <f>(AC39/AB39)</f>
        <v>0.1111111111111111</v>
      </c>
      <c r="AE39">
        <v>4</v>
      </c>
    </row>
    <row r="40" spans="1:31" x14ac:dyDescent="0.45">
      <c r="A40" s="4">
        <v>39</v>
      </c>
      <c r="B40" s="5">
        <v>799</v>
      </c>
      <c r="C40" s="5">
        <v>799</v>
      </c>
      <c r="D40" s="5">
        <v>-58.796284999999997</v>
      </c>
      <c r="E40" s="5">
        <v>-52.666091999999999</v>
      </c>
      <c r="F40" s="5">
        <v>48</v>
      </c>
      <c r="G40" s="5">
        <v>7</v>
      </c>
      <c r="H40" s="5">
        <v>1638</v>
      </c>
      <c r="I40" s="5">
        <v>527</v>
      </c>
      <c r="J40" s="5">
        <v>115</v>
      </c>
      <c r="K40" s="5" t="s">
        <v>17</v>
      </c>
      <c r="L40" s="1" t="s">
        <v>27</v>
      </c>
      <c r="M40" s="4">
        <v>32</v>
      </c>
      <c r="N40" s="5">
        <v>10</v>
      </c>
      <c r="O40" s="7">
        <f>(N40/M40)</f>
        <v>0.3125</v>
      </c>
      <c r="P40" s="4"/>
      <c r="Q40" s="5"/>
      <c r="R40" s="7"/>
      <c r="S40" s="4"/>
      <c r="T40" s="5"/>
      <c r="U40" s="7"/>
      <c r="V40" s="4"/>
      <c r="W40" s="5"/>
      <c r="X40" s="7"/>
      <c r="Y40" s="4"/>
      <c r="Z40" s="5"/>
      <c r="AA40" s="1"/>
      <c r="AB40" s="4">
        <v>15</v>
      </c>
      <c r="AC40" s="5">
        <v>4</v>
      </c>
      <c r="AD40" s="7">
        <f>(AC40/AB40)</f>
        <v>0.26666666666666666</v>
      </c>
      <c r="AE40">
        <v>1</v>
      </c>
    </row>
    <row r="41" spans="1:31" x14ac:dyDescent="0.45">
      <c r="A41" s="4">
        <v>40</v>
      </c>
      <c r="B41" s="5">
        <v>1228</v>
      </c>
      <c r="C41" s="5" t="s">
        <v>31</v>
      </c>
      <c r="D41" s="5">
        <v>18.069026999999998</v>
      </c>
      <c r="E41" s="5">
        <v>-47.644888000000002</v>
      </c>
      <c r="F41" s="5">
        <v>46.9</v>
      </c>
      <c r="G41" s="5">
        <v>4</v>
      </c>
      <c r="H41" s="5">
        <v>1905</v>
      </c>
      <c r="I41" s="5">
        <v>354</v>
      </c>
      <c r="J41" s="5">
        <v>48</v>
      </c>
      <c r="K41" s="5" t="s">
        <v>17</v>
      </c>
      <c r="L41" s="1" t="s">
        <v>32</v>
      </c>
      <c r="M41" s="4">
        <v>740</v>
      </c>
      <c r="N41" s="5">
        <v>300</v>
      </c>
      <c r="O41" s="7">
        <f>(N41/M41)</f>
        <v>0.40540540540540543</v>
      </c>
      <c r="P41" s="4">
        <v>86</v>
      </c>
      <c r="Q41" s="5">
        <v>30</v>
      </c>
      <c r="R41" s="7">
        <f t="shared" si="0"/>
        <v>0.34883720930232559</v>
      </c>
      <c r="S41" s="4">
        <v>38</v>
      </c>
      <c r="T41" s="5">
        <v>9</v>
      </c>
      <c r="U41" s="7">
        <f t="shared" si="1"/>
        <v>0.23684210526315788</v>
      </c>
      <c r="V41" s="4"/>
      <c r="W41" s="5"/>
      <c r="X41" s="7"/>
      <c r="Y41" s="4"/>
      <c r="Z41" s="5"/>
      <c r="AA41" s="1"/>
      <c r="AB41" s="4">
        <v>13</v>
      </c>
      <c r="AC41" s="5">
        <v>3</v>
      </c>
      <c r="AD41" s="7">
        <f>(AC41/AB41)</f>
        <v>0.23076923076923078</v>
      </c>
      <c r="AE41">
        <v>3</v>
      </c>
    </row>
    <row r="42" spans="1:31" x14ac:dyDescent="0.45">
      <c r="A42" s="4">
        <v>41</v>
      </c>
      <c r="B42" s="5">
        <v>525</v>
      </c>
      <c r="C42" s="5">
        <v>525</v>
      </c>
      <c r="D42" s="5">
        <v>40.582079</v>
      </c>
      <c r="E42" s="5">
        <v>45.217272000000001</v>
      </c>
      <c r="F42" s="5">
        <v>46.41</v>
      </c>
      <c r="G42" s="5">
        <v>11</v>
      </c>
      <c r="H42" s="5">
        <v>-461</v>
      </c>
      <c r="I42" s="5">
        <v>498</v>
      </c>
      <c r="J42" s="5">
        <v>38</v>
      </c>
      <c r="K42" s="5" t="s">
        <v>12</v>
      </c>
      <c r="L42" s="1" t="s">
        <v>13</v>
      </c>
      <c r="M42" s="4">
        <v>37</v>
      </c>
      <c r="N42" s="5">
        <v>20</v>
      </c>
      <c r="O42" s="7">
        <f>(N42/M42)</f>
        <v>0.54054054054054057</v>
      </c>
      <c r="P42" s="4"/>
      <c r="Q42" s="5"/>
      <c r="R42" s="7"/>
      <c r="S42" s="4"/>
      <c r="T42" s="5"/>
      <c r="U42" s="7"/>
      <c r="V42" s="4"/>
      <c r="W42" s="5"/>
      <c r="X42" s="7"/>
      <c r="Y42" s="4"/>
      <c r="Z42" s="5"/>
      <c r="AA42" s="1"/>
      <c r="AB42" s="4">
        <v>20</v>
      </c>
      <c r="AC42" s="5">
        <v>7</v>
      </c>
      <c r="AD42" s="7">
        <f>(AC42/AB42)</f>
        <v>0.35</v>
      </c>
      <c r="AE42">
        <v>1</v>
      </c>
    </row>
    <row r="43" spans="1:31" x14ac:dyDescent="0.45">
      <c r="A43" s="4">
        <v>42</v>
      </c>
      <c r="B43" s="5">
        <v>1000</v>
      </c>
      <c r="C43" s="5">
        <v>1000</v>
      </c>
      <c r="D43" s="5">
        <v>108.76902800000001</v>
      </c>
      <c r="E43" s="5">
        <v>-41.642169000000003</v>
      </c>
      <c r="F43" s="5">
        <v>45.85</v>
      </c>
      <c r="G43" s="5">
        <v>12</v>
      </c>
      <c r="H43" s="5">
        <v>1457</v>
      </c>
      <c r="I43" s="5">
        <v>472</v>
      </c>
      <c r="J43" s="5">
        <v>163</v>
      </c>
      <c r="K43" s="5" t="s">
        <v>17</v>
      </c>
      <c r="L43" s="1" t="s">
        <v>29</v>
      </c>
      <c r="M43" s="4">
        <v>1</v>
      </c>
      <c r="N43" s="5">
        <v>0</v>
      </c>
      <c r="O43" s="7">
        <f>(N43/M43)</f>
        <v>0</v>
      </c>
      <c r="P43" s="4"/>
      <c r="Q43" s="5"/>
      <c r="R43" s="7"/>
      <c r="S43" s="4"/>
      <c r="T43" s="5"/>
      <c r="U43" s="7"/>
      <c r="V43" s="4"/>
      <c r="W43" s="5"/>
      <c r="X43" s="7"/>
      <c r="Y43" s="4"/>
      <c r="Z43" s="5"/>
      <c r="AA43" s="1"/>
      <c r="AB43" s="4">
        <v>1</v>
      </c>
      <c r="AC43" s="5">
        <v>0</v>
      </c>
      <c r="AD43" s="7">
        <f>(AC43/AB43)</f>
        <v>0</v>
      </c>
      <c r="AE43">
        <v>0</v>
      </c>
    </row>
    <row r="44" spans="1:31" x14ac:dyDescent="0.45">
      <c r="A44" s="4">
        <v>43</v>
      </c>
      <c r="B44" s="5">
        <v>1160</v>
      </c>
      <c r="C44" s="5">
        <v>1160</v>
      </c>
      <c r="D44" s="5">
        <v>42.851317999999999</v>
      </c>
      <c r="E44" s="5">
        <v>-43.711241000000001</v>
      </c>
      <c r="F44" s="5">
        <v>41.62</v>
      </c>
      <c r="G44" s="5">
        <v>5</v>
      </c>
      <c r="H44" s="5">
        <v>550</v>
      </c>
      <c r="I44" s="5">
        <v>133</v>
      </c>
      <c r="J44" s="5">
        <v>60</v>
      </c>
      <c r="K44" s="5" t="s">
        <v>17</v>
      </c>
      <c r="L44" s="1" t="s">
        <v>19</v>
      </c>
      <c r="M44" s="4">
        <v>31</v>
      </c>
      <c r="N44" s="5">
        <v>10</v>
      </c>
      <c r="O44" s="7">
        <f>(N44/M44)</f>
        <v>0.32258064516129031</v>
      </c>
      <c r="P44" s="4"/>
      <c r="Q44" s="5"/>
      <c r="R44" s="7"/>
      <c r="S44" s="4"/>
      <c r="T44" s="5"/>
      <c r="U44" s="7"/>
      <c r="V44" s="4"/>
      <c r="W44" s="5"/>
      <c r="X44" s="7"/>
      <c r="Y44" s="4"/>
      <c r="Z44" s="5"/>
      <c r="AA44" s="1"/>
      <c r="AB44" s="4">
        <v>13</v>
      </c>
      <c r="AC44" s="5">
        <v>3</v>
      </c>
      <c r="AD44" s="7">
        <f>(AC44/AB44)</f>
        <v>0.23076923076923078</v>
      </c>
      <c r="AE44">
        <v>1</v>
      </c>
    </row>
    <row r="45" spans="1:31" x14ac:dyDescent="0.45">
      <c r="A45" s="4">
        <v>44</v>
      </c>
      <c r="B45" s="5">
        <v>614</v>
      </c>
      <c r="C45" s="5" t="s">
        <v>33</v>
      </c>
      <c r="D45" s="5">
        <v>30.213891</v>
      </c>
      <c r="E45" s="5">
        <v>40.733615999999998</v>
      </c>
      <c r="F45" s="5">
        <v>39.75</v>
      </c>
      <c r="G45" s="5">
        <v>6</v>
      </c>
      <c r="H45" s="5">
        <v>-1838</v>
      </c>
      <c r="I45" s="5">
        <v>341</v>
      </c>
      <c r="J45" s="5">
        <v>238</v>
      </c>
      <c r="K45" s="5" t="s">
        <v>12</v>
      </c>
      <c r="L45" s="1" t="s">
        <v>15</v>
      </c>
      <c r="M45" s="4">
        <v>46</v>
      </c>
      <c r="N45" s="5">
        <v>20</v>
      </c>
      <c r="O45" s="7">
        <f>(N45/M45)</f>
        <v>0.43478260869565216</v>
      </c>
      <c r="P45" s="4"/>
      <c r="Q45" s="5"/>
      <c r="R45" s="7"/>
      <c r="S45" s="4"/>
      <c r="T45" s="5"/>
      <c r="U45" s="7"/>
      <c r="V45" s="4"/>
      <c r="W45" s="5"/>
      <c r="X45" s="7"/>
      <c r="Y45" s="4"/>
      <c r="Z45" s="5"/>
      <c r="AA45" s="1"/>
      <c r="AB45" s="4">
        <v>46</v>
      </c>
      <c r="AC45" s="5">
        <v>20</v>
      </c>
      <c r="AD45" s="7">
        <f>(AC45/AB45)</f>
        <v>0.43478260869565216</v>
      </c>
      <c r="AE45">
        <v>0</v>
      </c>
    </row>
    <row r="46" spans="1:31" x14ac:dyDescent="0.45">
      <c r="A46" s="4">
        <v>45</v>
      </c>
      <c r="B46" s="5">
        <v>65</v>
      </c>
      <c r="C46" s="5">
        <v>65</v>
      </c>
      <c r="D46" s="5">
        <v>-85.557588999999993</v>
      </c>
      <c r="E46" s="5">
        <v>40.355549000000003</v>
      </c>
      <c r="F46" s="5">
        <v>39.47</v>
      </c>
      <c r="G46" s="5">
        <v>3</v>
      </c>
      <c r="H46" s="5">
        <v>1504</v>
      </c>
      <c r="I46" s="5">
        <v>174</v>
      </c>
      <c r="J46" s="5">
        <v>330</v>
      </c>
      <c r="K46" s="5" t="s">
        <v>12</v>
      </c>
      <c r="L46" s="1" t="s">
        <v>16</v>
      </c>
      <c r="M46" s="4">
        <v>860</v>
      </c>
      <c r="N46" s="5">
        <v>200</v>
      </c>
      <c r="O46" s="7">
        <f>(N46/M46)</f>
        <v>0.23255813953488372</v>
      </c>
      <c r="P46" s="4">
        <v>300</v>
      </c>
      <c r="Q46" s="5">
        <v>60</v>
      </c>
      <c r="R46" s="7">
        <f t="shared" si="0"/>
        <v>0.2</v>
      </c>
      <c r="S46" s="4">
        <v>230</v>
      </c>
      <c r="T46" s="5">
        <v>40</v>
      </c>
      <c r="U46" s="7">
        <f t="shared" si="1"/>
        <v>0.17391304347826086</v>
      </c>
      <c r="V46" s="4">
        <v>170</v>
      </c>
      <c r="W46" s="5">
        <v>30</v>
      </c>
      <c r="X46" s="7">
        <f t="shared" si="2"/>
        <v>0.17647058823529413</v>
      </c>
      <c r="Y46" s="4"/>
      <c r="Z46" s="5"/>
      <c r="AA46" s="1"/>
      <c r="AB46" s="4">
        <v>140</v>
      </c>
      <c r="AC46" s="5">
        <v>20</v>
      </c>
      <c r="AD46" s="7">
        <f>(AC46/AB46)</f>
        <v>0.14285714285714285</v>
      </c>
      <c r="AE46">
        <v>4</v>
      </c>
    </row>
    <row r="47" spans="1:31" x14ac:dyDescent="0.45">
      <c r="A47" s="4">
        <v>46</v>
      </c>
      <c r="B47" s="5">
        <v>918</v>
      </c>
      <c r="C47" s="5">
        <v>918</v>
      </c>
      <c r="D47" s="5">
        <v>132.223941</v>
      </c>
      <c r="E47" s="5">
        <v>-40.514924999999998</v>
      </c>
      <c r="F47" s="5">
        <v>39.450000000000003</v>
      </c>
      <c r="G47" s="5">
        <v>5</v>
      </c>
      <c r="H47" s="5">
        <v>688</v>
      </c>
      <c r="I47" s="5">
        <v>190</v>
      </c>
      <c r="J47" s="5">
        <v>47</v>
      </c>
      <c r="K47" s="5" t="s">
        <v>17</v>
      </c>
      <c r="L47" s="1" t="s">
        <v>34</v>
      </c>
      <c r="M47" s="4">
        <v>100</v>
      </c>
      <c r="N47" s="5">
        <v>50</v>
      </c>
      <c r="O47" s="7">
        <f>(N47/M47)</f>
        <v>0.5</v>
      </c>
      <c r="P47" s="4">
        <v>40</v>
      </c>
      <c r="Q47" s="5">
        <v>10</v>
      </c>
      <c r="R47" s="7">
        <f t="shared" si="0"/>
        <v>0.25</v>
      </c>
      <c r="S47" s="4">
        <v>25</v>
      </c>
      <c r="T47" s="5">
        <v>6</v>
      </c>
      <c r="U47" s="7">
        <f t="shared" si="1"/>
        <v>0.24</v>
      </c>
      <c r="V47" s="4"/>
      <c r="W47" s="5"/>
      <c r="X47" s="7"/>
      <c r="Y47" s="4"/>
      <c r="Z47" s="5"/>
      <c r="AA47" s="1"/>
      <c r="AB47" s="4">
        <v>14</v>
      </c>
      <c r="AC47" s="5">
        <v>3</v>
      </c>
      <c r="AD47" s="7">
        <f>(AC47/AB47)</f>
        <v>0.21428571428571427</v>
      </c>
      <c r="AE47">
        <v>3</v>
      </c>
    </row>
    <row r="48" spans="1:31" x14ac:dyDescent="0.45">
      <c r="A48" s="4">
        <v>47</v>
      </c>
      <c r="B48" s="5">
        <v>18</v>
      </c>
      <c r="C48" s="5">
        <v>18</v>
      </c>
      <c r="D48" s="5">
        <v>-77.404212999999999</v>
      </c>
      <c r="E48" s="5">
        <v>41.809617000000003</v>
      </c>
      <c r="F48" s="5">
        <v>39.369999999999997</v>
      </c>
      <c r="G48" s="5">
        <v>4</v>
      </c>
      <c r="H48" s="5">
        <v>-93</v>
      </c>
      <c r="I48" s="5">
        <v>203</v>
      </c>
      <c r="J48" s="5">
        <v>61</v>
      </c>
      <c r="K48" s="5" t="s">
        <v>12</v>
      </c>
      <c r="L48" s="1" t="s">
        <v>16</v>
      </c>
      <c r="M48" s="4">
        <v>490</v>
      </c>
      <c r="N48" s="5">
        <v>200</v>
      </c>
      <c r="O48" s="7">
        <f>(N48/M48)</f>
        <v>0.40816326530612246</v>
      </c>
      <c r="P48" s="4">
        <v>190</v>
      </c>
      <c r="Q48" s="5">
        <v>60</v>
      </c>
      <c r="R48" s="7">
        <f t="shared" si="0"/>
        <v>0.31578947368421051</v>
      </c>
      <c r="S48" s="4">
        <v>120</v>
      </c>
      <c r="T48" s="5">
        <v>30</v>
      </c>
      <c r="U48" s="7">
        <f t="shared" si="1"/>
        <v>0.25</v>
      </c>
      <c r="V48" s="4">
        <v>97</v>
      </c>
      <c r="W48" s="5">
        <v>20</v>
      </c>
      <c r="X48" s="7">
        <f t="shared" si="2"/>
        <v>0.20618556701030927</v>
      </c>
      <c r="Y48" s="4">
        <v>75</v>
      </c>
      <c r="Z48" s="5">
        <v>10</v>
      </c>
      <c r="AA48" s="7">
        <f t="shared" ref="AA48" si="5">(Z48/Y48)</f>
        <v>0.13333333333333333</v>
      </c>
      <c r="AB48" s="4">
        <v>43</v>
      </c>
      <c r="AC48" s="5">
        <v>5</v>
      </c>
      <c r="AD48" s="7">
        <f>(AC48/AB48)</f>
        <v>0.11627906976744186</v>
      </c>
      <c r="AE48">
        <v>5</v>
      </c>
    </row>
    <row r="49" spans="1:31" x14ac:dyDescent="0.45">
      <c r="A49" s="4">
        <v>48</v>
      </c>
      <c r="B49" s="5">
        <v>1150</v>
      </c>
      <c r="C49" s="5">
        <v>1150</v>
      </c>
      <c r="D49" s="5">
        <v>43.443716000000002</v>
      </c>
      <c r="E49" s="5">
        <v>-47.110626000000003</v>
      </c>
      <c r="F49" s="5">
        <v>39.24</v>
      </c>
      <c r="G49" s="5">
        <v>6</v>
      </c>
      <c r="H49" s="5">
        <v>163</v>
      </c>
      <c r="I49" s="5">
        <v>373</v>
      </c>
      <c r="J49" s="5">
        <v>99</v>
      </c>
      <c r="K49" s="5" t="s">
        <v>17</v>
      </c>
      <c r="L49" s="1" t="s">
        <v>19</v>
      </c>
      <c r="M49" s="4">
        <v>13</v>
      </c>
      <c r="N49" s="5">
        <v>6</v>
      </c>
      <c r="O49" s="7">
        <f>(N49/M49)</f>
        <v>0.46153846153846156</v>
      </c>
      <c r="P49" s="4"/>
      <c r="Q49" s="5"/>
      <c r="R49" s="7"/>
      <c r="S49" s="4"/>
      <c r="T49" s="5"/>
      <c r="U49" s="7"/>
      <c r="V49" s="4"/>
      <c r="W49" s="5"/>
      <c r="X49" s="7"/>
      <c r="Y49" s="4"/>
      <c r="Z49" s="5"/>
      <c r="AA49" s="1"/>
      <c r="AB49" s="4">
        <v>5.2</v>
      </c>
      <c r="AC49" s="5">
        <v>2</v>
      </c>
      <c r="AD49" s="7">
        <f>(AC49/AB49)</f>
        <v>0.38461538461538458</v>
      </c>
      <c r="AE49">
        <v>1</v>
      </c>
    </row>
    <row r="50" spans="1:31" x14ac:dyDescent="0.45">
      <c r="A50" s="4">
        <v>49</v>
      </c>
      <c r="B50" s="5">
        <v>941</v>
      </c>
      <c r="C50" s="5">
        <v>941</v>
      </c>
      <c r="D50" s="5">
        <v>113.915137</v>
      </c>
      <c r="E50" s="5">
        <v>-40.555698999999997</v>
      </c>
      <c r="F50" s="5">
        <v>38.200000000000003</v>
      </c>
      <c r="G50" s="5">
        <v>10</v>
      </c>
      <c r="H50" s="5">
        <v>1241</v>
      </c>
      <c r="I50" s="5">
        <v>379</v>
      </c>
      <c r="J50" s="5">
        <v>190</v>
      </c>
      <c r="K50" s="5" t="s">
        <v>17</v>
      </c>
      <c r="L50" s="1" t="s">
        <v>29</v>
      </c>
      <c r="M50" s="4">
        <v>3.6</v>
      </c>
      <c r="N50" s="5">
        <v>2</v>
      </c>
      <c r="O50" s="7">
        <f>(N50/M50)</f>
        <v>0.55555555555555558</v>
      </c>
      <c r="P50" s="4"/>
      <c r="Q50" s="5"/>
      <c r="R50" s="7"/>
      <c r="S50" s="4"/>
      <c r="T50" s="5"/>
      <c r="U50" s="7"/>
      <c r="V50" s="4"/>
      <c r="W50" s="5"/>
      <c r="X50" s="7"/>
      <c r="Y50" s="4"/>
      <c r="Z50" s="5"/>
      <c r="AA50" s="1"/>
      <c r="AB50" s="4">
        <v>3.6</v>
      </c>
      <c r="AC50" s="5">
        <v>2</v>
      </c>
      <c r="AD50" s="7">
        <f>(AC50/AB50)</f>
        <v>0.55555555555555558</v>
      </c>
      <c r="AE50">
        <v>0</v>
      </c>
    </row>
    <row r="51" spans="1:31" x14ac:dyDescent="0.45">
      <c r="A51" s="4">
        <v>50</v>
      </c>
      <c r="B51" s="5">
        <v>38</v>
      </c>
      <c r="C51" s="5">
        <v>38</v>
      </c>
      <c r="D51" s="5">
        <v>-83.018538000000007</v>
      </c>
      <c r="E51" s="5">
        <v>45.541769000000002</v>
      </c>
      <c r="F51" s="5">
        <v>37.44</v>
      </c>
      <c r="G51" s="5">
        <v>6</v>
      </c>
      <c r="H51" s="5">
        <v>-62</v>
      </c>
      <c r="I51" s="5">
        <v>331</v>
      </c>
      <c r="J51" s="5">
        <v>201</v>
      </c>
      <c r="K51" s="5" t="s">
        <v>12</v>
      </c>
      <c r="L51" s="1" t="s">
        <v>16</v>
      </c>
      <c r="M51" s="4">
        <v>230</v>
      </c>
      <c r="N51" s="5">
        <v>100</v>
      </c>
      <c r="O51" s="7">
        <f>(N51/M51)</f>
        <v>0.43478260869565216</v>
      </c>
      <c r="P51" s="4">
        <v>83</v>
      </c>
      <c r="Q51" s="5">
        <v>20</v>
      </c>
      <c r="R51" s="7">
        <f t="shared" si="0"/>
        <v>0.24096385542168675</v>
      </c>
      <c r="S51" s="4">
        <v>45</v>
      </c>
      <c r="T51" s="5">
        <v>10</v>
      </c>
      <c r="U51" s="7">
        <f t="shared" si="1"/>
        <v>0.22222222222222221</v>
      </c>
      <c r="V51" s="4"/>
      <c r="W51" s="5"/>
      <c r="X51" s="7"/>
      <c r="Y51" s="4"/>
      <c r="Z51" s="5"/>
      <c r="AA51" s="1"/>
      <c r="AB51" s="4">
        <v>28</v>
      </c>
      <c r="AC51" s="5">
        <v>5</v>
      </c>
      <c r="AD51" s="7">
        <f>(AC51/AB51)</f>
        <v>0.17857142857142858</v>
      </c>
      <c r="AE51">
        <v>3</v>
      </c>
    </row>
    <row r="52" spans="1:31" x14ac:dyDescent="0.45">
      <c r="A52" s="4">
        <v>51</v>
      </c>
      <c r="B52" s="5">
        <v>798</v>
      </c>
      <c r="C52" s="5">
        <v>798</v>
      </c>
      <c r="D52" s="5">
        <v>-58.745933000000001</v>
      </c>
      <c r="E52" s="5">
        <v>-52.501061999999997</v>
      </c>
      <c r="F52" s="5">
        <v>37.33</v>
      </c>
      <c r="G52" s="5">
        <v>6</v>
      </c>
      <c r="H52" s="5">
        <v>2133</v>
      </c>
      <c r="I52" s="5">
        <v>328</v>
      </c>
      <c r="J52" s="5">
        <v>141</v>
      </c>
      <c r="K52" s="5" t="s">
        <v>17</v>
      </c>
      <c r="L52" s="1" t="s">
        <v>27</v>
      </c>
      <c r="M52" s="4">
        <v>85</v>
      </c>
      <c r="N52" s="5">
        <v>40</v>
      </c>
      <c r="O52" s="7">
        <f>(N52/M52)</f>
        <v>0.47058823529411764</v>
      </c>
      <c r="P52" s="4">
        <v>24</v>
      </c>
      <c r="Q52" s="5">
        <v>8</v>
      </c>
      <c r="R52" s="7">
        <f t="shared" si="0"/>
        <v>0.33333333333333331</v>
      </c>
      <c r="S52" s="4"/>
      <c r="T52" s="5"/>
      <c r="U52" s="7"/>
      <c r="V52" s="4"/>
      <c r="W52" s="5"/>
      <c r="X52" s="7"/>
      <c r="Y52" s="4"/>
      <c r="Z52" s="5"/>
      <c r="AA52" s="1"/>
      <c r="AB52" s="4">
        <v>11</v>
      </c>
      <c r="AC52" s="5">
        <v>3</v>
      </c>
      <c r="AD52" s="7">
        <f>(AC52/AB52)</f>
        <v>0.27272727272727271</v>
      </c>
      <c r="AE52">
        <v>2</v>
      </c>
    </row>
    <row r="53" spans="1:31" x14ac:dyDescent="0.45">
      <c r="A53" s="4">
        <v>52</v>
      </c>
      <c r="B53" s="5">
        <v>831</v>
      </c>
      <c r="C53" s="5" t="s">
        <v>35</v>
      </c>
      <c r="D53" s="5">
        <v>-78.773302000000001</v>
      </c>
      <c r="E53" s="5">
        <v>-52.019956000000001</v>
      </c>
      <c r="F53" s="5">
        <v>37.01</v>
      </c>
      <c r="G53" s="5">
        <v>9</v>
      </c>
      <c r="H53" s="5">
        <v>1783</v>
      </c>
      <c r="I53" s="5">
        <v>385</v>
      </c>
      <c r="J53" s="5">
        <v>275</v>
      </c>
      <c r="K53" s="5" t="s">
        <v>17</v>
      </c>
      <c r="L53" s="1" t="s">
        <v>36</v>
      </c>
      <c r="M53" s="4">
        <v>41</v>
      </c>
      <c r="N53" s="5">
        <v>20</v>
      </c>
      <c r="O53" s="7">
        <f>(N53/M53)</f>
        <v>0.48780487804878048</v>
      </c>
      <c r="P53" s="4"/>
      <c r="Q53" s="5"/>
      <c r="R53" s="7"/>
      <c r="S53" s="4"/>
      <c r="T53" s="5"/>
      <c r="U53" s="7"/>
      <c r="V53" s="4"/>
      <c r="W53" s="5"/>
      <c r="X53" s="7"/>
      <c r="Y53" s="4"/>
      <c r="Z53" s="5"/>
      <c r="AA53" s="1"/>
      <c r="AB53" s="4">
        <v>9.5</v>
      </c>
      <c r="AC53" s="5">
        <v>4</v>
      </c>
      <c r="AD53" s="7">
        <f>(AC53/AB53)</f>
        <v>0.42105263157894735</v>
      </c>
      <c r="AE53">
        <v>1</v>
      </c>
    </row>
    <row r="54" spans="1:31" x14ac:dyDescent="0.45">
      <c r="A54" s="4">
        <v>53</v>
      </c>
      <c r="B54" s="5">
        <v>64</v>
      </c>
      <c r="C54" s="5">
        <v>64</v>
      </c>
      <c r="D54" s="5">
        <v>-85.808789000000004</v>
      </c>
      <c r="E54" s="5">
        <v>40.211675999999997</v>
      </c>
      <c r="F54" s="5">
        <v>36.68</v>
      </c>
      <c r="G54" s="5">
        <v>3</v>
      </c>
      <c r="H54" s="5">
        <v>1229</v>
      </c>
      <c r="I54" s="5">
        <v>157</v>
      </c>
      <c r="J54" s="5">
        <v>316</v>
      </c>
      <c r="K54" s="5" t="s">
        <v>12</v>
      </c>
      <c r="L54" s="1" t="s">
        <v>16</v>
      </c>
      <c r="M54" s="4">
        <v>360</v>
      </c>
      <c r="N54" s="5">
        <v>100</v>
      </c>
      <c r="O54" s="7">
        <f>(N54/M54)</f>
        <v>0.27777777777777779</v>
      </c>
      <c r="P54" s="4">
        <v>150</v>
      </c>
      <c r="Q54" s="5">
        <v>40</v>
      </c>
      <c r="R54" s="7">
        <f t="shared" si="0"/>
        <v>0.26666666666666666</v>
      </c>
      <c r="S54" s="4">
        <v>120</v>
      </c>
      <c r="T54" s="5">
        <v>20</v>
      </c>
      <c r="U54" s="7">
        <f t="shared" si="1"/>
        <v>0.16666666666666666</v>
      </c>
      <c r="V54" s="4">
        <v>85</v>
      </c>
      <c r="W54" s="5">
        <v>10</v>
      </c>
      <c r="X54" s="7">
        <f t="shared" si="2"/>
        <v>0.11764705882352941</v>
      </c>
      <c r="Y54" s="4">
        <v>72</v>
      </c>
      <c r="Z54" s="5">
        <v>10</v>
      </c>
      <c r="AA54" s="7">
        <f t="shared" ref="AA54" si="6">(Z54/Y54)</f>
        <v>0.1388888888888889</v>
      </c>
      <c r="AB54" s="4">
        <v>46</v>
      </c>
      <c r="AC54" s="5">
        <v>6</v>
      </c>
      <c r="AD54" s="7">
        <f>(AC54/AB54)</f>
        <v>0.13043478260869565</v>
      </c>
      <c r="AE54">
        <v>5</v>
      </c>
    </row>
    <row r="55" spans="1:31" x14ac:dyDescent="0.45">
      <c r="A55" s="4">
        <v>54</v>
      </c>
      <c r="B55" s="5">
        <v>1281</v>
      </c>
      <c r="C55" s="5">
        <v>1281</v>
      </c>
      <c r="D55" s="5">
        <v>108.35415</v>
      </c>
      <c r="E55" s="5">
        <v>-42.823492000000002</v>
      </c>
      <c r="F55" s="5">
        <v>36.380000000000003</v>
      </c>
      <c r="G55" s="5">
        <v>10</v>
      </c>
      <c r="H55" s="5">
        <v>3189</v>
      </c>
      <c r="I55" s="5">
        <v>623</v>
      </c>
      <c r="J55" s="5">
        <v>117</v>
      </c>
      <c r="K55" s="5" t="s">
        <v>17</v>
      </c>
      <c r="L55" s="1" t="s">
        <v>29</v>
      </c>
      <c r="M55" s="4">
        <v>25</v>
      </c>
      <c r="N55" s="5">
        <v>0</v>
      </c>
      <c r="O55" s="7">
        <f>(N55/M55)</f>
        <v>0</v>
      </c>
      <c r="P55" s="4"/>
      <c r="Q55" s="5"/>
      <c r="R55" s="7"/>
      <c r="S55" s="4"/>
      <c r="T55" s="5"/>
      <c r="U55" s="7"/>
      <c r="V55" s="4"/>
      <c r="W55" s="5"/>
      <c r="X55" s="7"/>
      <c r="Y55" s="4"/>
      <c r="Z55" s="5"/>
      <c r="AA55" s="1"/>
      <c r="AB55" s="4">
        <v>12</v>
      </c>
      <c r="AC55" s="5">
        <v>5</v>
      </c>
      <c r="AD55" s="7">
        <f>(AC55/AB55)</f>
        <v>0.41666666666666669</v>
      </c>
      <c r="AE55">
        <v>1</v>
      </c>
    </row>
    <row r="56" spans="1:31" x14ac:dyDescent="0.45">
      <c r="A56" s="4">
        <v>55</v>
      </c>
      <c r="B56" s="5">
        <v>994</v>
      </c>
      <c r="C56" s="5">
        <v>994</v>
      </c>
      <c r="D56" s="5">
        <v>109.73051100000001</v>
      </c>
      <c r="E56" s="5">
        <v>-42.320853</v>
      </c>
      <c r="F56" s="5">
        <v>35.49</v>
      </c>
      <c r="G56" s="5">
        <v>10</v>
      </c>
      <c r="H56" s="5">
        <v>2161</v>
      </c>
      <c r="I56" s="5">
        <v>462</v>
      </c>
      <c r="J56" s="5">
        <v>156</v>
      </c>
      <c r="K56" s="5" t="s">
        <v>17</v>
      </c>
      <c r="L56" s="1" t="s">
        <v>29</v>
      </c>
      <c r="M56" s="4">
        <v>1</v>
      </c>
      <c r="N56" s="5">
        <v>0</v>
      </c>
      <c r="O56" s="7">
        <f>(N56/M56)</f>
        <v>0</v>
      </c>
      <c r="P56" s="4"/>
      <c r="Q56" s="5"/>
      <c r="R56" s="7"/>
      <c r="S56" s="4"/>
      <c r="T56" s="5"/>
      <c r="U56" s="7"/>
      <c r="V56" s="4"/>
      <c r="W56" s="5"/>
      <c r="X56" s="7"/>
      <c r="Y56" s="4"/>
      <c r="Z56" s="5"/>
      <c r="AA56" s="1"/>
      <c r="AB56" s="4">
        <v>1</v>
      </c>
      <c r="AC56" s="5">
        <v>0</v>
      </c>
      <c r="AD56" s="7">
        <f>(AC56/AB56)</f>
        <v>0</v>
      </c>
      <c r="AE56">
        <v>0</v>
      </c>
    </row>
    <row r="57" spans="1:31" x14ac:dyDescent="0.45">
      <c r="A57" s="4">
        <v>56</v>
      </c>
      <c r="B57" s="5">
        <v>872</v>
      </c>
      <c r="C57" s="5">
        <v>872</v>
      </c>
      <c r="D57" s="5">
        <v>-127.09828</v>
      </c>
      <c r="E57" s="5">
        <v>-42.573681999999998</v>
      </c>
      <c r="F57" s="5">
        <v>35.36</v>
      </c>
      <c r="G57" s="5">
        <v>4</v>
      </c>
      <c r="H57" s="5">
        <v>887</v>
      </c>
      <c r="I57" s="5">
        <v>191</v>
      </c>
      <c r="J57" s="5">
        <v>89</v>
      </c>
      <c r="K57" s="5" t="s">
        <v>17</v>
      </c>
      <c r="L57" s="1" t="s">
        <v>37</v>
      </c>
      <c r="M57" s="4">
        <v>340</v>
      </c>
      <c r="N57" s="5">
        <v>100</v>
      </c>
      <c r="O57" s="7">
        <f>(N57/M57)</f>
        <v>0.29411764705882354</v>
      </c>
      <c r="P57" s="4">
        <v>270</v>
      </c>
      <c r="Q57" s="5">
        <v>50</v>
      </c>
      <c r="R57" s="7">
        <f t="shared" si="0"/>
        <v>0.18518518518518517</v>
      </c>
      <c r="S57" s="4">
        <v>230</v>
      </c>
      <c r="T57" s="5">
        <v>40</v>
      </c>
      <c r="U57" s="7">
        <f t="shared" si="1"/>
        <v>0.17391304347826086</v>
      </c>
      <c r="V57" s="4">
        <v>74</v>
      </c>
      <c r="W57" s="5">
        <v>10</v>
      </c>
      <c r="X57" s="7">
        <f t="shared" si="2"/>
        <v>0.13513513513513514</v>
      </c>
      <c r="Y57" s="4"/>
      <c r="Z57" s="5"/>
      <c r="AA57" s="1"/>
      <c r="AB57" s="4">
        <v>66</v>
      </c>
      <c r="AC57" s="5">
        <v>8</v>
      </c>
      <c r="AD57" s="7">
        <f>(AC57/AB57)</f>
        <v>0.12121212121212122</v>
      </c>
      <c r="AE57">
        <v>4</v>
      </c>
    </row>
    <row r="58" spans="1:31" x14ac:dyDescent="0.45">
      <c r="A58" s="4">
        <v>57</v>
      </c>
      <c r="B58" s="5">
        <v>980</v>
      </c>
      <c r="C58" s="5">
        <v>980</v>
      </c>
      <c r="D58" s="5">
        <v>111.777907</v>
      </c>
      <c r="E58" s="5">
        <v>-45.472636999999999</v>
      </c>
      <c r="F58" s="5">
        <v>34.950000000000003</v>
      </c>
      <c r="G58" s="5">
        <v>10</v>
      </c>
      <c r="H58" s="5">
        <v>1899</v>
      </c>
      <c r="I58" s="5">
        <v>583</v>
      </c>
      <c r="J58" s="5">
        <v>93</v>
      </c>
      <c r="K58" s="5" t="s">
        <v>17</v>
      </c>
      <c r="L58" s="1" t="s">
        <v>29</v>
      </c>
      <c r="M58" s="4">
        <v>1</v>
      </c>
      <c r="N58" s="5">
        <v>0</v>
      </c>
      <c r="O58" s="7">
        <f>(N58/M58)</f>
        <v>0</v>
      </c>
      <c r="P58" s="4"/>
      <c r="Q58" s="5"/>
      <c r="R58" s="7"/>
      <c r="S58" s="4"/>
      <c r="T58" s="5"/>
      <c r="U58" s="7"/>
      <c r="V58" s="4"/>
      <c r="W58" s="5"/>
      <c r="X58" s="7"/>
      <c r="Y58" s="4"/>
      <c r="Z58" s="5"/>
      <c r="AA58" s="1"/>
      <c r="AB58" s="4">
        <v>1</v>
      </c>
      <c r="AC58" s="5">
        <v>0</v>
      </c>
      <c r="AD58" s="7">
        <f>(AC58/AB58)</f>
        <v>0</v>
      </c>
      <c r="AE58">
        <v>0</v>
      </c>
    </row>
    <row r="59" spans="1:31" x14ac:dyDescent="0.45">
      <c r="A59" s="4">
        <v>58</v>
      </c>
      <c r="B59" s="5">
        <v>720</v>
      </c>
      <c r="C59" s="5">
        <v>720</v>
      </c>
      <c r="D59" s="5">
        <v>16.083333</v>
      </c>
      <c r="E59" s="5">
        <v>37.222172</v>
      </c>
      <c r="F59" s="5">
        <v>34.93</v>
      </c>
      <c r="G59" s="5">
        <v>5</v>
      </c>
      <c r="H59" s="5">
        <v>-2292</v>
      </c>
      <c r="I59" s="5">
        <v>193</v>
      </c>
      <c r="J59" s="5">
        <v>351</v>
      </c>
      <c r="K59" s="5" t="s">
        <v>12</v>
      </c>
      <c r="L59" s="1" t="s">
        <v>15</v>
      </c>
      <c r="M59" s="4">
        <v>170</v>
      </c>
      <c r="N59" s="5">
        <v>30</v>
      </c>
      <c r="O59" s="7">
        <f>(N59/M59)</f>
        <v>0.17647058823529413</v>
      </c>
      <c r="P59" s="4">
        <v>150</v>
      </c>
      <c r="Q59" s="5">
        <v>20</v>
      </c>
      <c r="R59" s="7">
        <f t="shared" si="0"/>
        <v>0.13333333333333333</v>
      </c>
      <c r="S59" s="4">
        <v>130</v>
      </c>
      <c r="T59" s="5">
        <v>20</v>
      </c>
      <c r="U59" s="7">
        <f t="shared" si="1"/>
        <v>0.15384615384615385</v>
      </c>
      <c r="V59" s="4"/>
      <c r="W59" s="5"/>
      <c r="X59" s="7"/>
      <c r="Y59" s="4"/>
      <c r="Z59" s="5"/>
      <c r="AA59" s="1"/>
      <c r="AB59" s="4">
        <v>110</v>
      </c>
      <c r="AC59" s="5">
        <v>10</v>
      </c>
      <c r="AD59" s="7">
        <f>(AC59/AB59)</f>
        <v>9.0909090909090912E-2</v>
      </c>
      <c r="AE59">
        <v>3</v>
      </c>
    </row>
    <row r="60" spans="1:31" x14ac:dyDescent="0.45">
      <c r="A60" s="4">
        <v>59</v>
      </c>
      <c r="B60" s="5">
        <v>125</v>
      </c>
      <c r="C60" s="5">
        <v>125</v>
      </c>
      <c r="D60" s="5">
        <v>167.65178399999999</v>
      </c>
      <c r="E60" s="5">
        <v>31.353833999999999</v>
      </c>
      <c r="F60" s="5">
        <v>33.25</v>
      </c>
      <c r="G60" s="5">
        <v>6</v>
      </c>
      <c r="H60" s="5">
        <v>-2974</v>
      </c>
      <c r="I60" s="5">
        <v>273</v>
      </c>
      <c r="J60" s="5">
        <v>97</v>
      </c>
      <c r="K60" s="5" t="s">
        <v>12</v>
      </c>
      <c r="L60" s="1" t="s">
        <v>14</v>
      </c>
      <c r="M60" s="4">
        <v>300</v>
      </c>
      <c r="N60" s="5">
        <v>100</v>
      </c>
      <c r="O60" s="7">
        <f>(N60/M60)</f>
        <v>0.33333333333333331</v>
      </c>
      <c r="P60" s="4">
        <v>100</v>
      </c>
      <c r="Q60" s="5">
        <v>20</v>
      </c>
      <c r="R60" s="7">
        <f t="shared" si="0"/>
        <v>0.2</v>
      </c>
      <c r="S60" s="4">
        <v>74</v>
      </c>
      <c r="T60" s="5">
        <v>10</v>
      </c>
      <c r="U60" s="7">
        <f t="shared" si="1"/>
        <v>0.13513513513513514</v>
      </c>
      <c r="V60" s="4"/>
      <c r="W60" s="5"/>
      <c r="X60" s="7"/>
      <c r="Y60" s="4"/>
      <c r="Z60" s="5"/>
      <c r="AA60" s="1"/>
      <c r="AB60" s="4">
        <v>66</v>
      </c>
      <c r="AC60" s="5">
        <v>10</v>
      </c>
      <c r="AD60" s="7">
        <f>(AC60/AB60)</f>
        <v>0.15151515151515152</v>
      </c>
      <c r="AE60">
        <v>3</v>
      </c>
    </row>
    <row r="61" spans="1:31" x14ac:dyDescent="0.45">
      <c r="A61" s="4">
        <v>60</v>
      </c>
      <c r="B61" s="5">
        <v>732</v>
      </c>
      <c r="C61" s="5">
        <v>732</v>
      </c>
      <c r="D61" s="5">
        <v>-23.573830999999998</v>
      </c>
      <c r="E61" s="5">
        <v>-41.106181999999997</v>
      </c>
      <c r="F61" s="5">
        <v>31.98</v>
      </c>
      <c r="G61" s="5">
        <v>6</v>
      </c>
      <c r="H61" s="5">
        <v>-703</v>
      </c>
      <c r="I61" s="5">
        <v>378</v>
      </c>
      <c r="J61" s="5">
        <v>280</v>
      </c>
      <c r="K61" s="5" t="s">
        <v>17</v>
      </c>
      <c r="L61" s="1" t="s">
        <v>38</v>
      </c>
      <c r="M61" s="4">
        <v>49</v>
      </c>
      <c r="N61" s="5">
        <v>20</v>
      </c>
      <c r="O61" s="7">
        <f>(N61/M61)</f>
        <v>0.40816326530612246</v>
      </c>
      <c r="P61" s="4"/>
      <c r="Q61" s="5"/>
      <c r="R61" s="7"/>
      <c r="S61" s="4"/>
      <c r="T61" s="5"/>
      <c r="U61" s="7"/>
      <c r="V61" s="4"/>
      <c r="W61" s="5"/>
      <c r="X61" s="7"/>
      <c r="Y61" s="4"/>
      <c r="Z61" s="5"/>
      <c r="AA61" s="1"/>
      <c r="AB61" s="4">
        <v>49</v>
      </c>
      <c r="AC61" s="5">
        <v>20</v>
      </c>
      <c r="AD61" s="7">
        <f>(AC61/AB61)</f>
        <v>0.40816326530612246</v>
      </c>
      <c r="AE61">
        <v>0</v>
      </c>
    </row>
    <row r="62" spans="1:31" x14ac:dyDescent="0.45">
      <c r="A62" s="4">
        <v>61</v>
      </c>
      <c r="B62" s="5">
        <v>54</v>
      </c>
      <c r="C62" s="5">
        <v>54</v>
      </c>
      <c r="D62" s="5">
        <v>-85.774556000000004</v>
      </c>
      <c r="E62" s="5">
        <v>43.846285000000002</v>
      </c>
      <c r="F62" s="5">
        <v>31.09</v>
      </c>
      <c r="G62" s="5">
        <v>8</v>
      </c>
      <c r="H62" s="5">
        <v>1126</v>
      </c>
      <c r="I62" s="5">
        <v>252</v>
      </c>
      <c r="J62" s="5">
        <v>318</v>
      </c>
      <c r="K62" s="5" t="s">
        <v>12</v>
      </c>
      <c r="L62" s="1" t="s">
        <v>16</v>
      </c>
      <c r="M62" s="4">
        <v>110</v>
      </c>
      <c r="N62" s="5">
        <v>50</v>
      </c>
      <c r="O62" s="7">
        <f>(N62/M62)</f>
        <v>0.45454545454545453</v>
      </c>
      <c r="P62" s="4"/>
      <c r="Q62" s="5"/>
      <c r="R62" s="7"/>
      <c r="S62" s="4"/>
      <c r="T62" s="5"/>
      <c r="U62" s="7"/>
      <c r="V62" s="4"/>
      <c r="W62" s="5"/>
      <c r="X62" s="7"/>
      <c r="Y62" s="4"/>
      <c r="Z62" s="5"/>
      <c r="AA62" s="1"/>
      <c r="AB62" s="4">
        <v>47</v>
      </c>
      <c r="AC62" s="5">
        <v>20</v>
      </c>
      <c r="AD62" s="7">
        <f>(AC62/AB62)</f>
        <v>0.42553191489361702</v>
      </c>
      <c r="AE62">
        <v>1</v>
      </c>
    </row>
    <row r="63" spans="1:31" x14ac:dyDescent="0.45">
      <c r="A63" s="4">
        <v>62</v>
      </c>
      <c r="B63" s="5">
        <v>1015</v>
      </c>
      <c r="C63" s="5">
        <v>1015</v>
      </c>
      <c r="D63" s="5">
        <v>104.71001200000001</v>
      </c>
      <c r="E63" s="5">
        <v>-44.842238000000002</v>
      </c>
      <c r="F63" s="5">
        <v>30.58</v>
      </c>
      <c r="G63" s="5">
        <v>14</v>
      </c>
      <c r="H63" s="5">
        <v>2189</v>
      </c>
      <c r="I63" s="5">
        <v>671</v>
      </c>
      <c r="J63" s="5">
        <v>238</v>
      </c>
      <c r="K63" s="5" t="s">
        <v>17</v>
      </c>
      <c r="L63" s="1" t="s">
        <v>26</v>
      </c>
      <c r="M63" s="4">
        <v>70</v>
      </c>
      <c r="N63" s="5">
        <v>30</v>
      </c>
      <c r="O63" s="7">
        <f>(N63/M63)</f>
        <v>0.42857142857142855</v>
      </c>
      <c r="P63" s="4"/>
      <c r="Q63" s="5"/>
      <c r="R63" s="7"/>
      <c r="S63" s="4"/>
      <c r="T63" s="5"/>
      <c r="U63" s="7"/>
      <c r="V63" s="4"/>
      <c r="W63" s="5"/>
      <c r="X63" s="7"/>
      <c r="Y63" s="4"/>
      <c r="Z63" s="5"/>
      <c r="AA63" s="1"/>
      <c r="AB63" s="4">
        <v>28</v>
      </c>
      <c r="AC63" s="5">
        <v>9</v>
      </c>
      <c r="AD63" s="7">
        <f>(AC63/AB63)</f>
        <v>0.32142857142857145</v>
      </c>
      <c r="AE63">
        <v>1</v>
      </c>
    </row>
    <row r="64" spans="1:31" x14ac:dyDescent="0.45">
      <c r="A64" s="4">
        <v>63</v>
      </c>
      <c r="B64" s="5">
        <v>593</v>
      </c>
      <c r="C64" s="5">
        <v>593</v>
      </c>
      <c r="D64" s="5">
        <v>32.957509000000002</v>
      </c>
      <c r="E64" s="5">
        <v>36.865135000000002</v>
      </c>
      <c r="F64" s="5">
        <v>30.52</v>
      </c>
      <c r="G64" s="5">
        <v>5</v>
      </c>
      <c r="H64" s="5">
        <v>-1405</v>
      </c>
      <c r="I64" s="5">
        <v>249</v>
      </c>
      <c r="J64" s="5">
        <v>341</v>
      </c>
      <c r="K64" s="5" t="s">
        <v>12</v>
      </c>
      <c r="L64" s="1" t="s">
        <v>15</v>
      </c>
      <c r="M64" s="4">
        <v>9</v>
      </c>
      <c r="N64" s="5">
        <v>3</v>
      </c>
      <c r="O64" s="7">
        <f>(N64/M64)</f>
        <v>0.33333333333333331</v>
      </c>
      <c r="P64" s="4"/>
      <c r="Q64" s="5"/>
      <c r="R64" s="7"/>
      <c r="S64" s="4"/>
      <c r="T64" s="5"/>
      <c r="U64" s="7"/>
      <c r="V64" s="4"/>
      <c r="W64" s="5"/>
      <c r="X64" s="7"/>
      <c r="Y64" s="4"/>
      <c r="Z64" s="5"/>
      <c r="AA64" s="1"/>
      <c r="AB64" s="4">
        <v>9</v>
      </c>
      <c r="AC64" s="5">
        <v>3</v>
      </c>
      <c r="AD64" s="7">
        <f>(AC64/AB64)</f>
        <v>0.33333333333333331</v>
      </c>
      <c r="AE64">
        <v>0</v>
      </c>
    </row>
    <row r="65" spans="1:31" x14ac:dyDescent="0.45">
      <c r="A65" s="4">
        <v>64</v>
      </c>
      <c r="B65" s="5">
        <v>1140</v>
      </c>
      <c r="C65" s="5">
        <v>1140</v>
      </c>
      <c r="D65" s="5">
        <v>47.798659999999998</v>
      </c>
      <c r="E65" s="5">
        <v>-48.108632</v>
      </c>
      <c r="F65" s="5">
        <v>30.42</v>
      </c>
      <c r="G65" s="5">
        <v>10</v>
      </c>
      <c r="H65" s="5">
        <v>-2275</v>
      </c>
      <c r="I65" s="5">
        <v>658</v>
      </c>
      <c r="J65" s="5">
        <v>61</v>
      </c>
      <c r="K65" s="5" t="s">
        <v>17</v>
      </c>
      <c r="L65" s="1" t="s">
        <v>19</v>
      </c>
      <c r="M65" s="4">
        <v>390</v>
      </c>
      <c r="N65" s="5">
        <v>200</v>
      </c>
      <c r="O65" s="7">
        <f>(N65/M65)</f>
        <v>0.51282051282051277</v>
      </c>
      <c r="P65" s="4"/>
      <c r="Q65" s="5"/>
      <c r="R65" s="7"/>
      <c r="S65" s="4"/>
      <c r="T65" s="5"/>
      <c r="U65" s="7"/>
      <c r="V65" s="4"/>
      <c r="W65" s="5"/>
      <c r="X65" s="7"/>
      <c r="Y65" s="4"/>
      <c r="Z65" s="5"/>
      <c r="AA65" s="1"/>
      <c r="AB65" s="4">
        <v>110</v>
      </c>
      <c r="AC65" s="5">
        <v>40</v>
      </c>
      <c r="AD65" s="7">
        <f>(AC65/AB65)</f>
        <v>0.36363636363636365</v>
      </c>
      <c r="AE65">
        <v>1</v>
      </c>
    </row>
    <row r="66" spans="1:31" x14ac:dyDescent="0.45">
      <c r="A66" s="4">
        <v>65</v>
      </c>
      <c r="B66" s="5">
        <v>86</v>
      </c>
      <c r="C66" s="5">
        <v>86</v>
      </c>
      <c r="D66" s="5">
        <v>-130.93299999999999</v>
      </c>
      <c r="E66" s="5">
        <v>37.329408000000001</v>
      </c>
      <c r="F66" s="5">
        <v>30.3</v>
      </c>
      <c r="G66" s="5">
        <v>5</v>
      </c>
      <c r="H66" s="5">
        <v>152</v>
      </c>
      <c r="I66" s="5">
        <v>136</v>
      </c>
      <c r="J66" s="5">
        <v>356</v>
      </c>
      <c r="K66" s="5" t="s">
        <v>12</v>
      </c>
      <c r="L66" s="1" t="s">
        <v>39</v>
      </c>
      <c r="M66" s="4">
        <v>290</v>
      </c>
      <c r="N66" s="5">
        <v>80</v>
      </c>
      <c r="O66" s="7">
        <f>(N66/M66)</f>
        <v>0.27586206896551724</v>
      </c>
      <c r="P66" s="4">
        <v>200</v>
      </c>
      <c r="Q66" s="5">
        <v>40</v>
      </c>
      <c r="R66" s="7">
        <f t="shared" si="0"/>
        <v>0.2</v>
      </c>
      <c r="S66" s="4">
        <v>170</v>
      </c>
      <c r="T66" s="5">
        <v>20</v>
      </c>
      <c r="U66" s="7">
        <f t="shared" si="1"/>
        <v>0.11764705882352941</v>
      </c>
      <c r="V66" s="4">
        <v>150</v>
      </c>
      <c r="W66" s="5">
        <v>20</v>
      </c>
      <c r="X66" s="7">
        <f t="shared" si="2"/>
        <v>0.13333333333333333</v>
      </c>
      <c r="Y66" s="4">
        <v>130</v>
      </c>
      <c r="Z66" s="5">
        <v>10</v>
      </c>
      <c r="AA66" s="7">
        <f t="shared" ref="AA66" si="7">(Z66/Y66)</f>
        <v>7.6923076923076927E-2</v>
      </c>
      <c r="AB66" s="4">
        <v>98</v>
      </c>
      <c r="AC66" s="5">
        <v>9</v>
      </c>
      <c r="AD66" s="7">
        <f>(AC66/AB66)</f>
        <v>9.1836734693877556E-2</v>
      </c>
      <c r="AE66">
        <v>5</v>
      </c>
    </row>
    <row r="67" spans="1:31" x14ac:dyDescent="0.45">
      <c r="A67" s="4">
        <v>66</v>
      </c>
      <c r="B67" s="5">
        <v>144</v>
      </c>
      <c r="C67" s="5">
        <v>144</v>
      </c>
      <c r="D67" s="5">
        <v>164.89005399999999</v>
      </c>
      <c r="E67" s="5">
        <v>36.530648999999997</v>
      </c>
      <c r="F67" s="5">
        <v>30.23</v>
      </c>
      <c r="G67" s="5">
        <v>4</v>
      </c>
      <c r="H67" s="5">
        <v>-2707</v>
      </c>
      <c r="I67" s="5">
        <v>250</v>
      </c>
      <c r="J67" s="5">
        <v>90</v>
      </c>
      <c r="K67" s="5" t="s">
        <v>12</v>
      </c>
      <c r="L67" s="1" t="s">
        <v>14</v>
      </c>
      <c r="M67" s="4">
        <v>100</v>
      </c>
      <c r="N67" s="5">
        <v>30</v>
      </c>
      <c r="O67" s="7">
        <f>(N67/M67)</f>
        <v>0.3</v>
      </c>
      <c r="P67" s="4">
        <v>79</v>
      </c>
      <c r="Q67" s="5">
        <v>20</v>
      </c>
      <c r="R67" s="7">
        <f t="shared" ref="R67:R96" si="8">(Q67/P67)</f>
        <v>0.25316455696202533</v>
      </c>
      <c r="S67" s="4">
        <v>64</v>
      </c>
      <c r="T67" s="5">
        <v>10</v>
      </c>
      <c r="U67" s="7">
        <f t="shared" ref="U67:U95" si="9">(T67/S67)</f>
        <v>0.15625</v>
      </c>
      <c r="V67" s="4">
        <v>59</v>
      </c>
      <c r="W67" s="5">
        <v>9</v>
      </c>
      <c r="X67" s="7">
        <f t="shared" ref="X67:X95" si="10">(W67/V67)</f>
        <v>0.15254237288135594</v>
      </c>
      <c r="Y67" s="4"/>
      <c r="Z67" s="5"/>
      <c r="AA67" s="1"/>
      <c r="AB67" s="4">
        <v>44</v>
      </c>
      <c r="AC67" s="5">
        <v>6</v>
      </c>
      <c r="AD67" s="7">
        <f>(AC67/AB67)</f>
        <v>0.13636363636363635</v>
      </c>
      <c r="AE67">
        <v>4</v>
      </c>
    </row>
    <row r="68" spans="1:31" x14ac:dyDescent="0.45">
      <c r="A68" s="4">
        <v>67</v>
      </c>
      <c r="B68" s="5">
        <v>816</v>
      </c>
      <c r="C68" s="5">
        <v>816</v>
      </c>
      <c r="D68" s="5">
        <v>-69.172922999999997</v>
      </c>
      <c r="E68" s="5">
        <v>-50.046390000000002</v>
      </c>
      <c r="F68" s="5">
        <v>30.01</v>
      </c>
      <c r="G68" s="5">
        <v>5</v>
      </c>
      <c r="H68" s="5">
        <v>1171</v>
      </c>
      <c r="I68" s="5">
        <v>174</v>
      </c>
      <c r="J68" s="5">
        <v>155</v>
      </c>
      <c r="K68" s="5" t="s">
        <v>17</v>
      </c>
      <c r="L68" s="1" t="s">
        <v>40</v>
      </c>
      <c r="M68" s="4">
        <v>21</v>
      </c>
      <c r="N68" s="5">
        <v>4</v>
      </c>
      <c r="O68" s="7">
        <f>(N68/M68)</f>
        <v>0.19047619047619047</v>
      </c>
      <c r="P68" s="4"/>
      <c r="Q68" s="5"/>
      <c r="R68" s="7"/>
      <c r="S68" s="4"/>
      <c r="T68" s="5"/>
      <c r="U68" s="7"/>
      <c r="V68" s="4"/>
      <c r="W68" s="5"/>
      <c r="X68" s="7"/>
      <c r="Y68" s="4"/>
      <c r="Z68" s="5"/>
      <c r="AA68" s="1"/>
      <c r="AB68" s="4">
        <v>15</v>
      </c>
      <c r="AC68" s="5">
        <v>5</v>
      </c>
      <c r="AD68" s="7">
        <f>(AC68/AB68)</f>
        <v>0.33333333333333331</v>
      </c>
      <c r="AE68">
        <v>1</v>
      </c>
    </row>
    <row r="69" spans="1:31" x14ac:dyDescent="0.45">
      <c r="A69" s="4">
        <v>68</v>
      </c>
      <c r="B69" s="5">
        <v>570</v>
      </c>
      <c r="C69" s="5">
        <v>570</v>
      </c>
      <c r="D69" s="5">
        <v>34.269108000000003</v>
      </c>
      <c r="E69" s="5">
        <v>41.658496999999997</v>
      </c>
      <c r="F69" s="5">
        <v>29.88</v>
      </c>
      <c r="G69" s="5">
        <v>6</v>
      </c>
      <c r="H69" s="5">
        <v>-1516</v>
      </c>
      <c r="I69" s="5">
        <v>490</v>
      </c>
      <c r="J69" s="5">
        <v>125</v>
      </c>
      <c r="K69" s="5" t="s">
        <v>12</v>
      </c>
      <c r="L69" s="1" t="s">
        <v>15</v>
      </c>
      <c r="M69" s="4">
        <v>220</v>
      </c>
      <c r="N69" s="5">
        <v>60</v>
      </c>
      <c r="O69" s="7">
        <f>(N69/M69)</f>
        <v>0.27272727272727271</v>
      </c>
      <c r="P69" s="4"/>
      <c r="Q69" s="5"/>
      <c r="R69" s="7"/>
      <c r="S69" s="4"/>
      <c r="T69" s="5"/>
      <c r="U69" s="7"/>
      <c r="V69" s="4"/>
      <c r="W69" s="5"/>
      <c r="X69" s="7"/>
      <c r="Y69" s="4"/>
      <c r="Z69" s="5"/>
      <c r="AA69" s="1"/>
      <c r="AB69" s="4">
        <v>77</v>
      </c>
      <c r="AC69" s="5">
        <v>20</v>
      </c>
      <c r="AD69" s="7">
        <f>(AC69/AB69)</f>
        <v>0.25974025974025972</v>
      </c>
      <c r="AE69">
        <v>1</v>
      </c>
    </row>
    <row r="70" spans="1:31" x14ac:dyDescent="0.45">
      <c r="A70" s="4">
        <v>69</v>
      </c>
      <c r="B70" s="5">
        <v>979</v>
      </c>
      <c r="C70" s="5">
        <v>979</v>
      </c>
      <c r="D70" s="5">
        <v>111.56601999999999</v>
      </c>
      <c r="E70" s="5">
        <v>-45.316768000000003</v>
      </c>
      <c r="F70" s="5">
        <v>29.79</v>
      </c>
      <c r="G70" s="5">
        <v>7</v>
      </c>
      <c r="H70" s="5">
        <v>1953</v>
      </c>
      <c r="I70" s="5">
        <v>282</v>
      </c>
      <c r="J70" s="5">
        <v>360</v>
      </c>
      <c r="K70" s="5" t="s">
        <v>17</v>
      </c>
      <c r="L70" s="1" t="s">
        <v>29</v>
      </c>
      <c r="M70" s="4">
        <v>100</v>
      </c>
      <c r="N70" s="5">
        <v>70</v>
      </c>
      <c r="O70" s="7">
        <f>(N70/M70)</f>
        <v>0.7</v>
      </c>
      <c r="P70" s="4">
        <v>56</v>
      </c>
      <c r="Q70" s="5">
        <v>20</v>
      </c>
      <c r="R70" s="7">
        <f t="shared" si="8"/>
        <v>0.35714285714285715</v>
      </c>
      <c r="S70" s="4"/>
      <c r="T70" s="5"/>
      <c r="U70" s="7"/>
      <c r="V70" s="4"/>
      <c r="W70" s="5"/>
      <c r="X70" s="7"/>
      <c r="Y70" s="4"/>
      <c r="Z70" s="5"/>
      <c r="AA70" s="1"/>
      <c r="AB70" s="4">
        <v>10</v>
      </c>
      <c r="AC70" s="5">
        <v>3</v>
      </c>
      <c r="AD70" s="7">
        <f>(AC70/AB70)</f>
        <v>0.3</v>
      </c>
      <c r="AE70">
        <v>2</v>
      </c>
    </row>
    <row r="71" spans="1:31" x14ac:dyDescent="0.45">
      <c r="A71" s="4">
        <v>70</v>
      </c>
      <c r="B71" s="5">
        <v>738</v>
      </c>
      <c r="C71" s="5">
        <v>738</v>
      </c>
      <c r="D71" s="5">
        <v>-30.970099999999999</v>
      </c>
      <c r="E71" s="5">
        <v>-42.094786999999997</v>
      </c>
      <c r="F71" s="5">
        <v>28.94</v>
      </c>
      <c r="G71" s="5">
        <v>8</v>
      </c>
      <c r="H71" s="5">
        <v>784</v>
      </c>
      <c r="I71" s="5">
        <v>360</v>
      </c>
      <c r="J71" s="5">
        <v>211</v>
      </c>
      <c r="K71" s="5" t="s">
        <v>17</v>
      </c>
      <c r="L71" s="1" t="s">
        <v>24</v>
      </c>
      <c r="M71" s="4">
        <v>11</v>
      </c>
      <c r="N71" s="5">
        <v>5</v>
      </c>
      <c r="O71" s="7">
        <f>(N71/M71)</f>
        <v>0.45454545454545453</v>
      </c>
      <c r="P71" s="4"/>
      <c r="Q71" s="5"/>
      <c r="R71" s="7"/>
      <c r="S71" s="4"/>
      <c r="T71" s="5"/>
      <c r="U71" s="7"/>
      <c r="V71" s="4"/>
      <c r="W71" s="5"/>
      <c r="X71" s="7"/>
      <c r="Y71" s="4"/>
      <c r="Z71" s="5"/>
      <c r="AA71" s="1"/>
      <c r="AB71" s="4">
        <v>5.8</v>
      </c>
      <c r="AC71" s="5">
        <v>2</v>
      </c>
      <c r="AD71" s="7">
        <f>(AC71/AB71)</f>
        <v>0.34482758620689657</v>
      </c>
      <c r="AE71">
        <v>1</v>
      </c>
    </row>
    <row r="72" spans="1:31" x14ac:dyDescent="0.45">
      <c r="A72" s="4">
        <v>71</v>
      </c>
      <c r="B72" s="5">
        <v>955</v>
      </c>
      <c r="C72" s="5">
        <v>955</v>
      </c>
      <c r="D72" s="5">
        <v>114.40879200000001</v>
      </c>
      <c r="E72" s="5">
        <v>-32.627789999999997</v>
      </c>
      <c r="F72" s="5">
        <v>28.71</v>
      </c>
      <c r="G72" s="5">
        <v>3</v>
      </c>
      <c r="H72" s="5">
        <v>131</v>
      </c>
      <c r="I72" s="5">
        <v>90</v>
      </c>
      <c r="J72" s="5">
        <v>133</v>
      </c>
      <c r="K72" s="5" t="s">
        <v>17</v>
      </c>
      <c r="L72" s="1" t="s">
        <v>41</v>
      </c>
      <c r="M72" s="4">
        <v>280</v>
      </c>
      <c r="N72" s="5">
        <v>60</v>
      </c>
      <c r="O72" s="7">
        <f>(N72/M72)</f>
        <v>0.21428571428571427</v>
      </c>
      <c r="P72" s="4">
        <v>220</v>
      </c>
      <c r="Q72" s="5">
        <v>40</v>
      </c>
      <c r="R72" s="7">
        <f t="shared" si="8"/>
        <v>0.18181818181818182</v>
      </c>
      <c r="S72" s="4">
        <v>190</v>
      </c>
      <c r="T72" s="5">
        <v>30</v>
      </c>
      <c r="U72" s="7">
        <f t="shared" si="9"/>
        <v>0.15789473684210525</v>
      </c>
      <c r="V72" s="4">
        <v>140</v>
      </c>
      <c r="W72" s="5">
        <v>20</v>
      </c>
      <c r="X72" s="7">
        <f t="shared" si="10"/>
        <v>0.14285714285714285</v>
      </c>
      <c r="Y72" s="4">
        <v>110</v>
      </c>
      <c r="Z72" s="5">
        <v>10</v>
      </c>
      <c r="AA72" s="7">
        <f t="shared" ref="AA72" si="11">(Z72/Y72)</f>
        <v>9.0909090909090912E-2</v>
      </c>
      <c r="AB72" s="4">
        <v>90</v>
      </c>
      <c r="AC72" s="5">
        <v>9</v>
      </c>
      <c r="AD72" s="7">
        <f>(AC72/AB72)</f>
        <v>0.1</v>
      </c>
      <c r="AE72">
        <v>5</v>
      </c>
    </row>
    <row r="73" spans="1:31" x14ac:dyDescent="0.45">
      <c r="A73" s="4">
        <v>72</v>
      </c>
      <c r="B73" s="5">
        <v>555</v>
      </c>
      <c r="C73" s="5">
        <v>555</v>
      </c>
      <c r="D73" s="5">
        <v>37.114002999999997</v>
      </c>
      <c r="E73" s="5">
        <v>43.745471000000002</v>
      </c>
      <c r="F73" s="5">
        <v>28.19</v>
      </c>
      <c r="G73" s="5">
        <v>8</v>
      </c>
      <c r="H73" s="5">
        <v>-1760</v>
      </c>
      <c r="I73" s="5">
        <v>286</v>
      </c>
      <c r="J73" s="5">
        <v>318</v>
      </c>
      <c r="K73" s="5" t="s">
        <v>12</v>
      </c>
      <c r="L73" s="1" t="s">
        <v>15</v>
      </c>
      <c r="M73" s="4">
        <v>160</v>
      </c>
      <c r="N73" s="5">
        <v>70</v>
      </c>
      <c r="O73" s="7">
        <f>(N73/M73)</f>
        <v>0.4375</v>
      </c>
      <c r="P73" s="4">
        <v>27</v>
      </c>
      <c r="Q73" s="5">
        <v>9</v>
      </c>
      <c r="R73" s="7">
        <f t="shared" si="8"/>
        <v>0.33333333333333331</v>
      </c>
      <c r="S73" s="4"/>
      <c r="T73" s="5"/>
      <c r="U73" s="7"/>
      <c r="V73" s="4"/>
      <c r="W73" s="5"/>
      <c r="X73" s="7"/>
      <c r="Y73" s="4"/>
      <c r="Z73" s="5"/>
      <c r="AA73" s="1"/>
      <c r="AB73" s="4">
        <v>17</v>
      </c>
      <c r="AC73" s="5">
        <v>5</v>
      </c>
      <c r="AD73" s="7">
        <f>(AC73/AB73)</f>
        <v>0.29411764705882354</v>
      </c>
      <c r="AE73">
        <v>2</v>
      </c>
    </row>
    <row r="74" spans="1:31" x14ac:dyDescent="0.45">
      <c r="A74" s="4">
        <v>73</v>
      </c>
      <c r="B74" s="5">
        <v>804</v>
      </c>
      <c r="C74" s="5" t="s">
        <v>42</v>
      </c>
      <c r="D74" s="5">
        <v>-61.273963999999999</v>
      </c>
      <c r="E74" s="5">
        <v>-50.453746000000002</v>
      </c>
      <c r="F74" s="5">
        <v>27.85</v>
      </c>
      <c r="G74" s="5">
        <v>6</v>
      </c>
      <c r="H74" s="5">
        <v>1432</v>
      </c>
      <c r="I74" s="5">
        <v>331</v>
      </c>
      <c r="J74" s="5">
        <v>67</v>
      </c>
      <c r="K74" s="5" t="s">
        <v>17</v>
      </c>
      <c r="L74" s="1" t="s">
        <v>27</v>
      </c>
      <c r="M74" s="4">
        <v>9</v>
      </c>
      <c r="N74" s="5">
        <v>6</v>
      </c>
      <c r="O74" s="7">
        <f>(N74/M74)</f>
        <v>0.66666666666666663</v>
      </c>
      <c r="P74" s="4"/>
      <c r="Q74" s="5"/>
      <c r="R74" s="7"/>
      <c r="S74" s="4"/>
      <c r="T74" s="5"/>
      <c r="U74" s="7"/>
      <c r="V74" s="4"/>
      <c r="W74" s="5"/>
      <c r="X74" s="7"/>
      <c r="Y74" s="4"/>
      <c r="Z74" s="5"/>
      <c r="AA74" s="1"/>
      <c r="AB74" s="4">
        <v>6.7</v>
      </c>
      <c r="AC74" s="5">
        <v>3</v>
      </c>
      <c r="AD74" s="7">
        <f>(AC74/AB74)</f>
        <v>0.44776119402985076</v>
      </c>
      <c r="AE74">
        <v>1</v>
      </c>
    </row>
    <row r="75" spans="1:31" x14ac:dyDescent="0.45">
      <c r="A75" s="4">
        <v>74</v>
      </c>
      <c r="B75" s="5">
        <v>1034</v>
      </c>
      <c r="C75" s="5" t="s">
        <v>43</v>
      </c>
      <c r="D75" s="5">
        <v>102.994664</v>
      </c>
      <c r="E75" s="5">
        <v>-40.851767000000002</v>
      </c>
      <c r="F75" s="5">
        <v>27.84</v>
      </c>
      <c r="G75" s="5">
        <v>13</v>
      </c>
      <c r="H75" s="5">
        <v>566</v>
      </c>
      <c r="I75" s="5">
        <v>689</v>
      </c>
      <c r="J75" s="5">
        <v>156</v>
      </c>
      <c r="K75" s="5" t="s">
        <v>17</v>
      </c>
      <c r="L75" s="1" t="s">
        <v>26</v>
      </c>
      <c r="M75" s="4">
        <v>1</v>
      </c>
      <c r="N75" s="5">
        <v>0</v>
      </c>
      <c r="O75" s="7">
        <f>(N75/M75)</f>
        <v>0</v>
      </c>
      <c r="P75" s="4"/>
      <c r="Q75" s="5"/>
      <c r="R75" s="7"/>
      <c r="S75" s="4"/>
      <c r="T75" s="5"/>
      <c r="U75" s="7"/>
      <c r="V75" s="4"/>
      <c r="W75" s="5"/>
      <c r="X75" s="7"/>
      <c r="Y75" s="4"/>
      <c r="Z75" s="5"/>
      <c r="AA75" s="1"/>
      <c r="AB75" s="4">
        <v>1</v>
      </c>
      <c r="AC75" s="5">
        <v>0</v>
      </c>
      <c r="AD75" s="7">
        <f>(AC75/AB75)</f>
        <v>0</v>
      </c>
      <c r="AE75">
        <v>0</v>
      </c>
    </row>
    <row r="76" spans="1:31" x14ac:dyDescent="0.45">
      <c r="A76" s="4">
        <v>75</v>
      </c>
      <c r="B76" s="5">
        <v>1152</v>
      </c>
      <c r="C76" s="5">
        <v>1152</v>
      </c>
      <c r="D76" s="5">
        <v>43.478892000000002</v>
      </c>
      <c r="E76" s="5">
        <v>-48.690677000000001</v>
      </c>
      <c r="F76" s="5">
        <v>27.76</v>
      </c>
      <c r="G76" s="5">
        <v>2</v>
      </c>
      <c r="H76" s="5">
        <v>-697</v>
      </c>
      <c r="I76" s="5">
        <v>61</v>
      </c>
      <c r="J76" s="5">
        <v>162</v>
      </c>
      <c r="K76" s="5" t="s">
        <v>17</v>
      </c>
      <c r="L76" s="1" t="s">
        <v>19</v>
      </c>
      <c r="M76" s="4">
        <v>190</v>
      </c>
      <c r="N76" s="5">
        <v>100</v>
      </c>
      <c r="O76" s="7">
        <f>(N76/M76)</f>
        <v>0.52631578947368418</v>
      </c>
      <c r="P76" s="4">
        <v>44</v>
      </c>
      <c r="Q76" s="5">
        <v>20</v>
      </c>
      <c r="R76" s="7">
        <f t="shared" si="8"/>
        <v>0.45454545454545453</v>
      </c>
      <c r="S76" s="4"/>
      <c r="T76" s="5"/>
      <c r="U76" s="7"/>
      <c r="V76" s="4"/>
      <c r="W76" s="5"/>
      <c r="X76" s="7"/>
      <c r="Y76" s="4"/>
      <c r="Z76" s="5"/>
      <c r="AA76" s="1"/>
      <c r="AB76" s="4">
        <v>13</v>
      </c>
      <c r="AC76" s="5">
        <v>5</v>
      </c>
      <c r="AD76" s="7">
        <f>(AC76/AB76)</f>
        <v>0.38461538461538464</v>
      </c>
      <c r="AE76">
        <v>2</v>
      </c>
    </row>
    <row r="77" spans="1:31" x14ac:dyDescent="0.45">
      <c r="A77" s="4">
        <v>76</v>
      </c>
      <c r="B77" s="5">
        <v>501</v>
      </c>
      <c r="C77" s="5">
        <v>501</v>
      </c>
      <c r="D77" s="5">
        <v>44.259948000000001</v>
      </c>
      <c r="E77" s="5">
        <v>41.766444</v>
      </c>
      <c r="F77" s="5">
        <v>27.65</v>
      </c>
      <c r="G77" s="5">
        <v>8</v>
      </c>
      <c r="H77" s="5">
        <v>-3321</v>
      </c>
      <c r="I77" s="5">
        <v>379</v>
      </c>
      <c r="J77" s="5">
        <v>274</v>
      </c>
      <c r="K77" s="5" t="s">
        <v>12</v>
      </c>
      <c r="L77" s="1" t="s">
        <v>13</v>
      </c>
      <c r="M77" s="4">
        <v>24</v>
      </c>
      <c r="N77" s="5">
        <v>20</v>
      </c>
      <c r="O77" s="7">
        <f>(N77/M77)</f>
        <v>0.83333333333333337</v>
      </c>
      <c r="P77" s="4"/>
      <c r="Q77" s="5"/>
      <c r="R77" s="7"/>
      <c r="S77" s="4"/>
      <c r="T77" s="5"/>
      <c r="U77" s="7"/>
      <c r="V77" s="4"/>
      <c r="W77" s="5"/>
      <c r="X77" s="7"/>
      <c r="Y77" s="4"/>
      <c r="Z77" s="5"/>
      <c r="AA77" s="1"/>
      <c r="AB77" s="4">
        <v>5.6</v>
      </c>
      <c r="AC77" s="5">
        <v>2</v>
      </c>
      <c r="AD77" s="7">
        <f>(AC77/AB77)</f>
        <v>0.35714285714285715</v>
      </c>
      <c r="AE77">
        <v>1</v>
      </c>
    </row>
    <row r="78" spans="1:31" x14ac:dyDescent="0.45">
      <c r="A78" s="4">
        <v>77</v>
      </c>
      <c r="B78" s="5">
        <v>833</v>
      </c>
      <c r="C78" s="5">
        <v>833</v>
      </c>
      <c r="D78" s="5">
        <v>-78.820576000000003</v>
      </c>
      <c r="E78" s="5">
        <v>-52.136980000000001</v>
      </c>
      <c r="F78" s="5">
        <v>27.57</v>
      </c>
      <c r="G78" s="5">
        <v>9</v>
      </c>
      <c r="H78" s="5">
        <v>1758</v>
      </c>
      <c r="I78" s="5">
        <v>477</v>
      </c>
      <c r="J78" s="5">
        <v>286</v>
      </c>
      <c r="K78" s="5" t="s">
        <v>17</v>
      </c>
      <c r="L78" s="1" t="s">
        <v>36</v>
      </c>
      <c r="M78" s="4">
        <v>15</v>
      </c>
      <c r="N78" s="5">
        <v>5</v>
      </c>
      <c r="O78" s="7">
        <f>(N78/M78)</f>
        <v>0.33333333333333331</v>
      </c>
      <c r="P78" s="4"/>
      <c r="Q78" s="5"/>
      <c r="R78" s="7"/>
      <c r="S78" s="4"/>
      <c r="T78" s="5"/>
      <c r="U78" s="7"/>
      <c r="V78" s="4"/>
      <c r="W78" s="5"/>
      <c r="X78" s="7"/>
      <c r="Y78" s="4"/>
      <c r="Z78" s="5"/>
      <c r="AA78" s="1"/>
      <c r="AB78" s="4">
        <v>15</v>
      </c>
      <c r="AC78" s="5">
        <v>5</v>
      </c>
      <c r="AD78" s="7">
        <f>(AC78/AB78)</f>
        <v>0.33333333333333331</v>
      </c>
      <c r="AE78">
        <v>0</v>
      </c>
    </row>
    <row r="79" spans="1:31" x14ac:dyDescent="0.45">
      <c r="A79" s="4">
        <v>78</v>
      </c>
      <c r="B79" s="5">
        <v>1121</v>
      </c>
      <c r="C79" s="5">
        <v>1121</v>
      </c>
      <c r="D79" s="5">
        <v>77.064910999999995</v>
      </c>
      <c r="E79" s="5">
        <v>-55.813201999999997</v>
      </c>
      <c r="F79" s="5">
        <v>27.07</v>
      </c>
      <c r="G79" s="5">
        <v>6</v>
      </c>
      <c r="H79" s="5">
        <v>-2166</v>
      </c>
      <c r="I79" s="5">
        <v>439</v>
      </c>
      <c r="J79" s="5">
        <v>11</v>
      </c>
      <c r="K79" s="5" t="s">
        <v>17</v>
      </c>
      <c r="L79" s="1" t="s">
        <v>44</v>
      </c>
      <c r="M79" s="4">
        <v>3.9</v>
      </c>
      <c r="N79" s="5">
        <v>2</v>
      </c>
      <c r="O79" s="7">
        <f>(N79/M79)</f>
        <v>0.51282051282051289</v>
      </c>
      <c r="P79" s="4"/>
      <c r="Q79" s="5"/>
      <c r="R79" s="7"/>
      <c r="S79" s="4"/>
      <c r="T79" s="5"/>
      <c r="U79" s="7"/>
      <c r="V79" s="4"/>
      <c r="W79" s="5"/>
      <c r="X79" s="7"/>
      <c r="Y79" s="4"/>
      <c r="Z79" s="5"/>
      <c r="AA79" s="1"/>
      <c r="AB79" s="4">
        <v>3.9</v>
      </c>
      <c r="AC79" s="5">
        <v>2</v>
      </c>
      <c r="AD79" s="7">
        <f>(AC79/AB79)</f>
        <v>0.51282051282051289</v>
      </c>
      <c r="AE79">
        <v>0</v>
      </c>
    </row>
    <row r="80" spans="1:31" x14ac:dyDescent="0.45">
      <c r="A80" s="4">
        <v>79</v>
      </c>
      <c r="B80" s="5">
        <v>707</v>
      </c>
      <c r="C80" s="5">
        <v>707</v>
      </c>
      <c r="D80" s="5">
        <v>17.703472000000001</v>
      </c>
      <c r="E80" s="5">
        <v>34.006579000000002</v>
      </c>
      <c r="F80" s="5">
        <v>27.03</v>
      </c>
      <c r="G80" s="5">
        <v>5</v>
      </c>
      <c r="H80" s="5">
        <v>-2372</v>
      </c>
      <c r="I80" s="5">
        <v>179</v>
      </c>
      <c r="J80" s="5">
        <v>277</v>
      </c>
      <c r="K80" s="5" t="s">
        <v>12</v>
      </c>
      <c r="L80" s="1" t="s">
        <v>15</v>
      </c>
      <c r="M80" s="4">
        <v>52</v>
      </c>
      <c r="N80" s="5">
        <v>20</v>
      </c>
      <c r="O80" s="7">
        <f>(N80/M80)</f>
        <v>0.38461538461538464</v>
      </c>
      <c r="P80" s="4"/>
      <c r="Q80" s="5"/>
      <c r="R80" s="7"/>
      <c r="S80" s="4"/>
      <c r="T80" s="5"/>
      <c r="U80" s="7"/>
      <c r="V80" s="4"/>
      <c r="W80" s="5"/>
      <c r="X80" s="7"/>
      <c r="Y80" s="4"/>
      <c r="Z80" s="5"/>
      <c r="AA80" s="1"/>
      <c r="AB80" s="4">
        <v>15</v>
      </c>
      <c r="AC80" s="5">
        <v>5</v>
      </c>
      <c r="AD80" s="7">
        <f>(AC80/AB80)</f>
        <v>0.33333333333333331</v>
      </c>
      <c r="AE80">
        <v>1</v>
      </c>
    </row>
    <row r="81" spans="1:31" x14ac:dyDescent="0.45">
      <c r="A81" s="4">
        <v>80</v>
      </c>
      <c r="B81" s="5">
        <v>1139</v>
      </c>
      <c r="C81" s="5">
        <v>1139</v>
      </c>
      <c r="D81" s="5">
        <v>47.250315999999998</v>
      </c>
      <c r="E81" s="5">
        <v>-45.599214000000003</v>
      </c>
      <c r="F81" s="5">
        <v>26.42</v>
      </c>
      <c r="G81" s="5">
        <v>10</v>
      </c>
      <c r="H81" s="5">
        <v>-1885</v>
      </c>
      <c r="I81" s="5">
        <v>384</v>
      </c>
      <c r="J81" s="5">
        <v>206</v>
      </c>
      <c r="K81" s="5" t="s">
        <v>17</v>
      </c>
      <c r="L81" s="1" t="s">
        <v>19</v>
      </c>
      <c r="M81" s="4">
        <v>65</v>
      </c>
      <c r="N81" s="5">
        <v>30</v>
      </c>
      <c r="O81" s="7">
        <f>(N81/M81)</f>
        <v>0.46153846153846156</v>
      </c>
      <c r="P81" s="4"/>
      <c r="Q81" s="5"/>
      <c r="R81" s="7"/>
      <c r="S81" s="4"/>
      <c r="T81" s="5"/>
      <c r="U81" s="7"/>
      <c r="V81" s="4"/>
      <c r="W81" s="5"/>
      <c r="X81" s="7"/>
      <c r="Y81" s="4"/>
      <c r="Z81" s="5"/>
      <c r="AA81" s="1"/>
      <c r="AB81" s="4">
        <v>22</v>
      </c>
      <c r="AC81" s="5">
        <v>8</v>
      </c>
      <c r="AD81" s="7">
        <f>(AC81/AB81)</f>
        <v>0.36363636363636365</v>
      </c>
      <c r="AE81">
        <v>1</v>
      </c>
    </row>
    <row r="82" spans="1:31" x14ac:dyDescent="0.45">
      <c r="A82" s="4">
        <v>81</v>
      </c>
      <c r="B82" s="5">
        <v>718</v>
      </c>
      <c r="C82" s="5">
        <v>718</v>
      </c>
      <c r="D82" s="5">
        <v>15.614573</v>
      </c>
      <c r="E82" s="5">
        <v>36.642232</v>
      </c>
      <c r="F82" s="5">
        <v>26.35</v>
      </c>
      <c r="G82" s="5">
        <v>4</v>
      </c>
      <c r="H82" s="5">
        <v>-2217</v>
      </c>
      <c r="I82" s="5">
        <v>146</v>
      </c>
      <c r="J82" s="5">
        <v>282</v>
      </c>
      <c r="K82" s="5" t="s">
        <v>12</v>
      </c>
      <c r="L82" s="1" t="s">
        <v>15</v>
      </c>
      <c r="M82" s="4">
        <v>20</v>
      </c>
      <c r="N82" s="5">
        <v>10</v>
      </c>
      <c r="O82" s="7">
        <f>(N82/M82)</f>
        <v>0.5</v>
      </c>
      <c r="P82" s="4"/>
      <c r="Q82" s="5"/>
      <c r="R82" s="7"/>
      <c r="S82" s="4"/>
      <c r="T82" s="5"/>
      <c r="U82" s="7"/>
      <c r="V82" s="4"/>
      <c r="W82" s="5"/>
      <c r="X82" s="7"/>
      <c r="Y82" s="4"/>
      <c r="Z82" s="5"/>
      <c r="AA82" s="1"/>
      <c r="AB82" s="4">
        <v>8.6999999999999993</v>
      </c>
      <c r="AC82" s="5">
        <v>4</v>
      </c>
      <c r="AD82" s="7">
        <f>(AC82/AB82)</f>
        <v>0.45977011494252878</v>
      </c>
      <c r="AE82">
        <v>1</v>
      </c>
    </row>
    <row r="83" spans="1:31" x14ac:dyDescent="0.45">
      <c r="A83" s="4">
        <v>82</v>
      </c>
      <c r="B83" s="5">
        <v>58</v>
      </c>
      <c r="C83" s="5">
        <v>58</v>
      </c>
      <c r="D83" s="5">
        <v>-85.172801000000007</v>
      </c>
      <c r="E83" s="5">
        <v>43.64752</v>
      </c>
      <c r="F83" s="5">
        <v>25.81</v>
      </c>
      <c r="G83" s="5">
        <v>5</v>
      </c>
      <c r="H83" s="5">
        <v>1359</v>
      </c>
      <c r="I83" s="5">
        <v>257</v>
      </c>
      <c r="J83" s="5">
        <v>116</v>
      </c>
      <c r="K83" s="5" t="s">
        <v>12</v>
      </c>
      <c r="L83" s="1" t="s">
        <v>16</v>
      </c>
      <c r="M83" s="4">
        <v>480</v>
      </c>
      <c r="N83" s="5">
        <v>200</v>
      </c>
      <c r="O83" s="7">
        <f>(N83/M83)</f>
        <v>0.41666666666666669</v>
      </c>
      <c r="P83" s="4">
        <v>230</v>
      </c>
      <c r="Q83" s="5">
        <v>60</v>
      </c>
      <c r="R83" s="7">
        <f t="shared" si="8"/>
        <v>0.2608695652173913</v>
      </c>
      <c r="S83" s="4">
        <v>170</v>
      </c>
      <c r="T83" s="5">
        <v>40</v>
      </c>
      <c r="U83" s="7">
        <f t="shared" si="9"/>
        <v>0.23529411764705882</v>
      </c>
      <c r="V83" s="4">
        <v>68</v>
      </c>
      <c r="W83" s="5">
        <v>9</v>
      </c>
      <c r="X83" s="7">
        <f t="shared" si="10"/>
        <v>0.13235294117647059</v>
      </c>
      <c r="Y83" s="4"/>
      <c r="Z83" s="5"/>
      <c r="AA83" s="1"/>
      <c r="AB83" s="4">
        <v>59</v>
      </c>
      <c r="AC83" s="5">
        <v>7</v>
      </c>
      <c r="AD83" s="7">
        <f>(AC83/AB83)</f>
        <v>0.11864406779661017</v>
      </c>
      <c r="AE83">
        <v>4</v>
      </c>
    </row>
    <row r="84" spans="1:31" x14ac:dyDescent="0.45">
      <c r="A84" s="4">
        <v>83</v>
      </c>
      <c r="B84" s="5">
        <v>96</v>
      </c>
      <c r="C84" s="5">
        <v>96</v>
      </c>
      <c r="D84" s="5">
        <v>-133.596687</v>
      </c>
      <c r="E84" s="5">
        <v>37.987302</v>
      </c>
      <c r="F84" s="5">
        <v>24.32</v>
      </c>
      <c r="G84" s="5">
        <v>5</v>
      </c>
      <c r="H84" s="5">
        <v>-1394</v>
      </c>
      <c r="I84" s="5">
        <v>371</v>
      </c>
      <c r="J84" s="5">
        <v>337</v>
      </c>
      <c r="K84" s="5" t="s">
        <v>12</v>
      </c>
      <c r="L84" s="1" t="s">
        <v>39</v>
      </c>
      <c r="M84" s="4">
        <v>31</v>
      </c>
      <c r="N84" s="5">
        <v>10</v>
      </c>
      <c r="O84" s="7">
        <f>(N84/M84)</f>
        <v>0.32258064516129031</v>
      </c>
      <c r="P84" s="4"/>
      <c r="Q84" s="5"/>
      <c r="R84" s="7"/>
      <c r="S84" s="4"/>
      <c r="T84" s="5"/>
      <c r="U84" s="7"/>
      <c r="V84" s="4"/>
      <c r="W84" s="5"/>
      <c r="X84" s="7"/>
      <c r="Y84" s="4"/>
      <c r="Z84" s="5"/>
      <c r="AA84" s="1"/>
      <c r="AB84" s="4">
        <v>21</v>
      </c>
      <c r="AC84" s="5">
        <v>6</v>
      </c>
      <c r="AD84" s="7">
        <f>(AC84/AB84)</f>
        <v>0.2857142857142857</v>
      </c>
      <c r="AE84">
        <v>1</v>
      </c>
    </row>
    <row r="85" spans="1:31" x14ac:dyDescent="0.45">
      <c r="A85" s="4">
        <v>84</v>
      </c>
      <c r="B85" s="5">
        <v>389</v>
      </c>
      <c r="C85" s="5" t="s">
        <v>45</v>
      </c>
      <c r="D85" s="5">
        <v>52.475819999999999</v>
      </c>
      <c r="E85" s="5">
        <v>40.744065999999997</v>
      </c>
      <c r="F85" s="5">
        <v>24.32</v>
      </c>
      <c r="G85" s="5">
        <v>8</v>
      </c>
      <c r="H85" s="5">
        <v>-1316</v>
      </c>
      <c r="I85" s="5">
        <v>314</v>
      </c>
      <c r="J85" s="5">
        <v>18</v>
      </c>
      <c r="K85" s="5" t="s">
        <v>12</v>
      </c>
      <c r="L85" s="1" t="s">
        <v>13</v>
      </c>
      <c r="M85" s="4">
        <v>160</v>
      </c>
      <c r="N85" s="5">
        <v>60</v>
      </c>
      <c r="O85" s="7">
        <f>(N85/M85)</f>
        <v>0.375</v>
      </c>
      <c r="P85" s="4"/>
      <c r="Q85" s="5"/>
      <c r="R85" s="7"/>
      <c r="S85" s="4"/>
      <c r="T85" s="5"/>
      <c r="U85" s="7"/>
      <c r="V85" s="4"/>
      <c r="W85" s="5"/>
      <c r="X85" s="7"/>
      <c r="Y85" s="4"/>
      <c r="Z85" s="5"/>
      <c r="AA85" s="1"/>
      <c r="AB85" s="4">
        <v>160</v>
      </c>
      <c r="AC85" s="5">
        <v>60</v>
      </c>
      <c r="AD85" s="7">
        <f>(AC85/AB85)</f>
        <v>0.375</v>
      </c>
      <c r="AE85">
        <v>0</v>
      </c>
    </row>
    <row r="86" spans="1:31" x14ac:dyDescent="0.45">
      <c r="A86" s="4">
        <v>85</v>
      </c>
      <c r="B86" s="5">
        <v>452</v>
      </c>
      <c r="C86" s="5">
        <v>452</v>
      </c>
      <c r="D86" s="5">
        <v>48.436613000000001</v>
      </c>
      <c r="E86" s="5">
        <v>41.143537999999999</v>
      </c>
      <c r="F86" s="5">
        <v>24.32</v>
      </c>
      <c r="G86" s="5">
        <v>10</v>
      </c>
      <c r="H86" s="5">
        <v>58</v>
      </c>
      <c r="I86" s="5">
        <v>216</v>
      </c>
      <c r="J86" s="5">
        <v>37</v>
      </c>
      <c r="K86" s="5" t="s">
        <v>12</v>
      </c>
      <c r="L86" s="1" t="s">
        <v>13</v>
      </c>
      <c r="M86" s="4">
        <v>11</v>
      </c>
      <c r="N86" s="5">
        <v>4</v>
      </c>
      <c r="O86" s="7">
        <f>(N86/M86)</f>
        <v>0.36363636363636365</v>
      </c>
      <c r="P86" s="4"/>
      <c r="Q86" s="5"/>
      <c r="R86" s="7"/>
      <c r="S86" s="4"/>
      <c r="T86" s="5"/>
      <c r="U86" s="7"/>
      <c r="V86" s="4"/>
      <c r="W86" s="5"/>
      <c r="X86" s="7"/>
      <c r="Y86" s="4"/>
      <c r="Z86" s="5"/>
      <c r="AA86" s="1"/>
      <c r="AB86" s="4">
        <v>11</v>
      </c>
      <c r="AC86" s="5">
        <v>4</v>
      </c>
      <c r="AD86" s="7">
        <f>(AC86/AB86)</f>
        <v>0.36363636363636365</v>
      </c>
      <c r="AE86">
        <v>0</v>
      </c>
    </row>
    <row r="87" spans="1:31" x14ac:dyDescent="0.45">
      <c r="A87" s="4">
        <v>86</v>
      </c>
      <c r="B87" s="5">
        <v>173</v>
      </c>
      <c r="C87" s="5">
        <v>173</v>
      </c>
      <c r="D87" s="5">
        <v>161.75002699999999</v>
      </c>
      <c r="E87" s="5">
        <v>36.319099999999999</v>
      </c>
      <c r="F87" s="5">
        <v>24.21</v>
      </c>
      <c r="G87" s="5">
        <v>4</v>
      </c>
      <c r="H87" s="5">
        <v>-2233</v>
      </c>
      <c r="I87" s="5">
        <v>239</v>
      </c>
      <c r="J87" s="5">
        <v>301</v>
      </c>
      <c r="K87" s="5" t="s">
        <v>12</v>
      </c>
      <c r="L87" s="1" t="s">
        <v>14</v>
      </c>
      <c r="M87" s="4">
        <v>74</v>
      </c>
      <c r="N87" s="5">
        <v>30</v>
      </c>
      <c r="O87" s="7">
        <f>(N87/M87)</f>
        <v>0.40540540540540543</v>
      </c>
      <c r="P87" s="4"/>
      <c r="Q87" s="5"/>
      <c r="R87" s="7"/>
      <c r="S87" s="4"/>
      <c r="T87" s="5"/>
      <c r="U87" s="7"/>
      <c r="V87" s="4"/>
      <c r="W87" s="5"/>
      <c r="X87" s="7"/>
      <c r="Y87" s="4"/>
      <c r="Z87" s="5"/>
      <c r="AA87" s="1"/>
      <c r="AB87" s="4">
        <v>53</v>
      </c>
      <c r="AC87" s="5">
        <v>20</v>
      </c>
      <c r="AD87" s="7">
        <f>(AC87/AB87)</f>
        <v>0.37735849056603776</v>
      </c>
      <c r="AE87">
        <v>1</v>
      </c>
    </row>
    <row r="88" spans="1:31" x14ac:dyDescent="0.45">
      <c r="A88" s="4">
        <v>87</v>
      </c>
      <c r="B88" s="5">
        <v>55</v>
      </c>
      <c r="C88" s="5">
        <v>55</v>
      </c>
      <c r="D88" s="5">
        <v>-85.526848999999999</v>
      </c>
      <c r="E88" s="5">
        <v>43.936616999999998</v>
      </c>
      <c r="F88" s="5">
        <v>24.08</v>
      </c>
      <c r="G88" s="5">
        <v>6</v>
      </c>
      <c r="H88" s="5">
        <v>1819</v>
      </c>
      <c r="I88" s="5">
        <v>137</v>
      </c>
      <c r="J88" s="5">
        <v>336</v>
      </c>
      <c r="K88" s="5" t="s">
        <v>12</v>
      </c>
      <c r="L88" s="1" t="s">
        <v>16</v>
      </c>
      <c r="M88" s="4">
        <v>340</v>
      </c>
      <c r="N88" s="5">
        <v>200</v>
      </c>
      <c r="O88" s="7">
        <f>(N88/M88)</f>
        <v>0.58823529411764708</v>
      </c>
      <c r="P88" s="4">
        <v>210</v>
      </c>
      <c r="Q88" s="5">
        <v>70</v>
      </c>
      <c r="R88" s="7">
        <f t="shared" si="8"/>
        <v>0.33333333333333331</v>
      </c>
      <c r="S88" s="4"/>
      <c r="T88" s="5"/>
      <c r="U88" s="7"/>
      <c r="V88" s="4"/>
      <c r="W88" s="5"/>
      <c r="X88" s="7"/>
      <c r="Y88" s="4"/>
      <c r="Z88" s="5"/>
      <c r="AA88" s="1"/>
      <c r="AB88" s="4">
        <v>120</v>
      </c>
      <c r="AC88" s="5">
        <v>40</v>
      </c>
      <c r="AD88" s="7">
        <f>(AC88/AB88)</f>
        <v>0.33333333333333331</v>
      </c>
      <c r="AE88">
        <v>2</v>
      </c>
    </row>
    <row r="89" spans="1:31" x14ac:dyDescent="0.45">
      <c r="A89" s="4">
        <v>88</v>
      </c>
      <c r="B89" s="5">
        <v>497</v>
      </c>
      <c r="C89" s="5">
        <v>497</v>
      </c>
      <c r="D89" s="5">
        <v>45.630605000000003</v>
      </c>
      <c r="E89" s="5">
        <v>44.264775999999998</v>
      </c>
      <c r="F89" s="5">
        <v>24.07</v>
      </c>
      <c r="G89" s="5">
        <v>12</v>
      </c>
      <c r="H89" s="5">
        <v>-1006</v>
      </c>
      <c r="I89" s="5">
        <v>466</v>
      </c>
      <c r="J89" s="5">
        <v>339</v>
      </c>
      <c r="K89" s="5" t="s">
        <v>12</v>
      </c>
      <c r="L89" s="1" t="s">
        <v>13</v>
      </c>
      <c r="M89" s="4">
        <v>18</v>
      </c>
      <c r="N89" s="5">
        <v>9</v>
      </c>
      <c r="O89" s="7">
        <f>(N89/M89)</f>
        <v>0.5</v>
      </c>
      <c r="P89" s="4"/>
      <c r="Q89" s="5"/>
      <c r="R89" s="7"/>
      <c r="S89" s="4"/>
      <c r="T89" s="5"/>
      <c r="U89" s="7"/>
      <c r="V89" s="4"/>
      <c r="W89" s="5"/>
      <c r="X89" s="7"/>
      <c r="Y89" s="4"/>
      <c r="Z89" s="5"/>
      <c r="AA89" s="1"/>
      <c r="AB89" s="4">
        <v>18</v>
      </c>
      <c r="AC89" s="5">
        <v>9</v>
      </c>
      <c r="AD89" s="7">
        <f>(AC89/AB89)</f>
        <v>0.5</v>
      </c>
      <c r="AE89">
        <v>0</v>
      </c>
    </row>
    <row r="90" spans="1:31" x14ac:dyDescent="0.45">
      <c r="A90" s="4">
        <v>89</v>
      </c>
      <c r="B90" s="5">
        <v>982</v>
      </c>
      <c r="C90" s="5">
        <v>982</v>
      </c>
      <c r="D90" s="5">
        <v>110.422068</v>
      </c>
      <c r="E90" s="5">
        <v>-47.250298000000001</v>
      </c>
      <c r="F90" s="5">
        <v>23.72</v>
      </c>
      <c r="G90" s="5">
        <v>5</v>
      </c>
      <c r="H90" s="5">
        <v>1166</v>
      </c>
      <c r="I90" s="5">
        <v>217</v>
      </c>
      <c r="J90" s="5">
        <v>11</v>
      </c>
      <c r="K90" s="5" t="s">
        <v>17</v>
      </c>
      <c r="L90" s="1" t="s">
        <v>29</v>
      </c>
      <c r="M90" s="4">
        <v>210</v>
      </c>
      <c r="N90" s="5">
        <v>100</v>
      </c>
      <c r="O90" s="7">
        <f>(N90/M90)</f>
        <v>0.47619047619047616</v>
      </c>
      <c r="P90" s="4">
        <v>150</v>
      </c>
      <c r="Q90" s="5">
        <v>50</v>
      </c>
      <c r="R90" s="7">
        <f t="shared" si="8"/>
        <v>0.33333333333333331</v>
      </c>
      <c r="S90" s="4"/>
      <c r="T90" s="5"/>
      <c r="U90" s="7"/>
      <c r="V90" s="4"/>
      <c r="W90" s="5"/>
      <c r="X90" s="7"/>
      <c r="Y90" s="4"/>
      <c r="Z90" s="5"/>
      <c r="AA90" s="1"/>
      <c r="AB90" s="4">
        <v>48</v>
      </c>
      <c r="AC90" s="5">
        <v>10</v>
      </c>
      <c r="AD90" s="7">
        <f>(AC90/AB90)</f>
        <v>0.20833333333333334</v>
      </c>
      <c r="AE90">
        <v>2</v>
      </c>
    </row>
    <row r="91" spans="1:31" x14ac:dyDescent="0.45">
      <c r="A91" s="4">
        <v>90</v>
      </c>
      <c r="B91" s="5">
        <v>1053</v>
      </c>
      <c r="C91" s="5">
        <v>1053</v>
      </c>
      <c r="D91" s="5">
        <v>103.24135800000001</v>
      </c>
      <c r="E91" s="5">
        <v>-39.365020000000001</v>
      </c>
      <c r="F91" s="5">
        <v>23.57</v>
      </c>
      <c r="G91" s="5">
        <v>11</v>
      </c>
      <c r="H91" s="5">
        <v>1027</v>
      </c>
      <c r="I91" s="5">
        <v>425</v>
      </c>
      <c r="J91" s="5">
        <v>179</v>
      </c>
      <c r="K91" s="5" t="s">
        <v>17</v>
      </c>
      <c r="L91" s="1" t="s">
        <v>26</v>
      </c>
      <c r="M91" s="4">
        <v>7.9</v>
      </c>
      <c r="N91" s="5">
        <v>4</v>
      </c>
      <c r="O91" s="7">
        <f>(N91/M91)</f>
        <v>0.50632911392405056</v>
      </c>
      <c r="P91" s="4"/>
      <c r="Q91" s="5"/>
      <c r="R91" s="7"/>
      <c r="S91" s="4"/>
      <c r="T91" s="5"/>
      <c r="U91" s="7"/>
      <c r="V91" s="4"/>
      <c r="W91" s="5"/>
      <c r="X91" s="7"/>
      <c r="Y91" s="4"/>
      <c r="Z91" s="5"/>
      <c r="AA91" s="1"/>
      <c r="AB91" s="4">
        <v>7.9</v>
      </c>
      <c r="AC91" s="5">
        <v>4</v>
      </c>
      <c r="AD91" s="7">
        <f>(AC91/AB91)</f>
        <v>0.50632911392405056</v>
      </c>
      <c r="AE91">
        <v>0</v>
      </c>
    </row>
    <row r="92" spans="1:31" x14ac:dyDescent="0.45">
      <c r="A92" s="4">
        <v>91</v>
      </c>
      <c r="B92" s="5">
        <v>536</v>
      </c>
      <c r="C92" s="5">
        <v>536</v>
      </c>
      <c r="D92" s="5">
        <v>39.097681999999999</v>
      </c>
      <c r="E92" s="5">
        <v>45.524577999999998</v>
      </c>
      <c r="F92" s="5">
        <v>23.33</v>
      </c>
      <c r="G92" s="5">
        <v>9</v>
      </c>
      <c r="H92" s="5">
        <v>-1134</v>
      </c>
      <c r="I92" s="5">
        <v>462</v>
      </c>
      <c r="J92" s="5">
        <v>295</v>
      </c>
      <c r="K92" s="5" t="s">
        <v>12</v>
      </c>
      <c r="L92" s="1" t="s">
        <v>13</v>
      </c>
      <c r="M92" s="4">
        <v>4.5999999999999996</v>
      </c>
      <c r="N92" s="5">
        <v>2</v>
      </c>
      <c r="O92" s="7">
        <f>(N92/M92)</f>
        <v>0.43478260869565222</v>
      </c>
      <c r="P92" s="4"/>
      <c r="Q92" s="5"/>
      <c r="R92" s="7"/>
      <c r="S92" s="4"/>
      <c r="T92" s="5"/>
      <c r="U92" s="7"/>
      <c r="V92" s="4"/>
      <c r="W92" s="5"/>
      <c r="X92" s="7"/>
      <c r="Y92" s="4"/>
      <c r="Z92" s="5"/>
      <c r="AA92" s="1"/>
      <c r="AB92" s="4">
        <v>4.5999999999999996</v>
      </c>
      <c r="AC92" s="5">
        <v>2</v>
      </c>
      <c r="AD92" s="7">
        <f>(AC92/AB92)</f>
        <v>0.43478260869565222</v>
      </c>
      <c r="AE92">
        <v>0</v>
      </c>
    </row>
    <row r="93" spans="1:31" x14ac:dyDescent="0.45">
      <c r="A93" s="4">
        <v>92</v>
      </c>
      <c r="B93" s="5">
        <v>998</v>
      </c>
      <c r="C93" s="5">
        <v>998</v>
      </c>
      <c r="D93" s="5">
        <v>109.61435400000001</v>
      </c>
      <c r="E93" s="5">
        <v>-42.023350999999998</v>
      </c>
      <c r="F93" s="5">
        <v>23.09</v>
      </c>
      <c r="G93" s="5">
        <v>8</v>
      </c>
      <c r="H93" s="5">
        <v>1959</v>
      </c>
      <c r="I93" s="5">
        <v>317</v>
      </c>
      <c r="J93" s="5">
        <v>224</v>
      </c>
      <c r="K93" s="5" t="s">
        <v>17</v>
      </c>
      <c r="L93" s="1" t="s">
        <v>29</v>
      </c>
      <c r="M93" s="4">
        <v>280</v>
      </c>
      <c r="N93" s="5">
        <v>100</v>
      </c>
      <c r="O93" s="7">
        <f>(N93/M93)</f>
        <v>0.35714285714285715</v>
      </c>
      <c r="P93" s="4"/>
      <c r="Q93" s="5"/>
      <c r="R93" s="7"/>
      <c r="S93" s="4"/>
      <c r="T93" s="5"/>
      <c r="U93" s="7"/>
      <c r="V93" s="4"/>
      <c r="W93" s="5"/>
      <c r="X93" s="7"/>
      <c r="Y93" s="4"/>
      <c r="Z93" s="5"/>
      <c r="AA93" s="1"/>
      <c r="AB93" s="4">
        <v>29</v>
      </c>
      <c r="AC93" s="5">
        <v>10</v>
      </c>
      <c r="AD93" s="7">
        <f>(AC93/AB93)</f>
        <v>0.34482758620689657</v>
      </c>
      <c r="AE93">
        <v>1</v>
      </c>
    </row>
    <row r="94" spans="1:31" x14ac:dyDescent="0.45">
      <c r="A94" s="4">
        <v>93</v>
      </c>
      <c r="B94" s="5">
        <v>1018</v>
      </c>
      <c r="C94" s="5">
        <v>1018</v>
      </c>
      <c r="D94" s="5">
        <v>104.737578</v>
      </c>
      <c r="E94" s="5">
        <v>-41.581677999999997</v>
      </c>
      <c r="F94" s="5">
        <v>22.76</v>
      </c>
      <c r="G94" s="5">
        <v>12</v>
      </c>
      <c r="H94" s="5">
        <v>1283</v>
      </c>
      <c r="I94" s="5">
        <v>533</v>
      </c>
      <c r="J94" s="5">
        <v>133</v>
      </c>
      <c r="K94" s="5" t="s">
        <v>17</v>
      </c>
      <c r="L94" s="1" t="s">
        <v>26</v>
      </c>
      <c r="M94" s="4">
        <v>9.1</v>
      </c>
      <c r="N94" s="5">
        <v>5</v>
      </c>
      <c r="O94" s="7">
        <f>(N94/M94)</f>
        <v>0.5494505494505495</v>
      </c>
      <c r="P94" s="4"/>
      <c r="Q94" s="5"/>
      <c r="R94" s="7"/>
      <c r="S94" s="4"/>
      <c r="T94" s="5"/>
      <c r="U94" s="7"/>
      <c r="V94" s="4"/>
      <c r="W94" s="5"/>
      <c r="X94" s="7"/>
      <c r="Y94" s="4"/>
      <c r="Z94" s="5"/>
      <c r="AA94" s="1"/>
      <c r="AB94" s="4">
        <v>9.1</v>
      </c>
      <c r="AC94" s="5">
        <v>5</v>
      </c>
      <c r="AD94" s="7">
        <f>(AC94/AB94)</f>
        <v>0.5494505494505495</v>
      </c>
      <c r="AE94">
        <v>0</v>
      </c>
    </row>
    <row r="95" spans="1:31" x14ac:dyDescent="0.45">
      <c r="A95" s="4">
        <v>94</v>
      </c>
      <c r="B95" s="5">
        <v>74</v>
      </c>
      <c r="C95" s="5">
        <v>74</v>
      </c>
      <c r="D95" s="5">
        <v>-92.068314999999998</v>
      </c>
      <c r="E95" s="5">
        <v>38.945200999999997</v>
      </c>
      <c r="F95" s="5">
        <v>22.75</v>
      </c>
      <c r="G95" s="5">
        <v>4</v>
      </c>
      <c r="H95" s="5">
        <v>701</v>
      </c>
      <c r="I95" s="5">
        <v>156</v>
      </c>
      <c r="J95" s="5">
        <v>322</v>
      </c>
      <c r="K95" s="5" t="s">
        <v>12</v>
      </c>
      <c r="L95" s="1" t="s">
        <v>16</v>
      </c>
      <c r="M95" s="4">
        <v>340</v>
      </c>
      <c r="N95" s="5">
        <v>100</v>
      </c>
      <c r="O95" s="7">
        <f>(N95/M95)</f>
        <v>0.29411764705882354</v>
      </c>
      <c r="P95" s="4">
        <v>210</v>
      </c>
      <c r="Q95" s="5">
        <v>50</v>
      </c>
      <c r="R95" s="7">
        <f t="shared" si="8"/>
        <v>0.23809523809523808</v>
      </c>
      <c r="S95" s="4">
        <v>160</v>
      </c>
      <c r="T95" s="5">
        <v>20</v>
      </c>
      <c r="U95" s="7">
        <f t="shared" si="9"/>
        <v>0.125</v>
      </c>
      <c r="V95" s="4">
        <v>140</v>
      </c>
      <c r="W95" s="5">
        <v>10</v>
      </c>
      <c r="X95" s="7">
        <f t="shared" si="10"/>
        <v>7.1428571428571425E-2</v>
      </c>
      <c r="Y95" s="4"/>
      <c r="Z95" s="5"/>
      <c r="AA95" s="1"/>
      <c r="AB95" s="4">
        <v>130</v>
      </c>
      <c r="AC95" s="5">
        <v>10</v>
      </c>
      <c r="AD95" s="7">
        <f>(AC95/AB95)</f>
        <v>7.6923076923076927E-2</v>
      </c>
      <c r="AE95">
        <v>4</v>
      </c>
    </row>
    <row r="96" spans="1:31" x14ac:dyDescent="0.45">
      <c r="A96" s="4">
        <v>95</v>
      </c>
      <c r="B96" s="5">
        <v>795</v>
      </c>
      <c r="C96" s="5">
        <v>795</v>
      </c>
      <c r="D96" s="5">
        <v>-59.124904000000001</v>
      </c>
      <c r="E96" s="5">
        <v>-50.871039000000003</v>
      </c>
      <c r="F96" s="5">
        <v>22.66</v>
      </c>
      <c r="G96" s="5">
        <v>7</v>
      </c>
      <c r="H96" s="5">
        <v>2080</v>
      </c>
      <c r="I96" s="5">
        <v>340</v>
      </c>
      <c r="J96" s="5">
        <v>123</v>
      </c>
      <c r="K96" s="5" t="s">
        <v>17</v>
      </c>
      <c r="L96" s="1" t="s">
        <v>27</v>
      </c>
      <c r="M96" s="4">
        <v>69</v>
      </c>
      <c r="N96" s="5">
        <v>50</v>
      </c>
      <c r="O96" s="7">
        <f>(N96/M96)</f>
        <v>0.72463768115942029</v>
      </c>
      <c r="P96" s="4">
        <v>35</v>
      </c>
      <c r="Q96" s="5">
        <v>20</v>
      </c>
      <c r="R96" s="7">
        <f t="shared" si="8"/>
        <v>0.5714285714285714</v>
      </c>
      <c r="S96" s="4"/>
      <c r="T96" s="5"/>
      <c r="U96" s="7"/>
      <c r="V96" s="4"/>
      <c r="W96" s="5"/>
      <c r="X96" s="7"/>
      <c r="Y96" s="4"/>
      <c r="Z96" s="5"/>
      <c r="AA96" s="1"/>
      <c r="AB96" s="4">
        <v>14</v>
      </c>
      <c r="AC96" s="5">
        <v>5</v>
      </c>
      <c r="AD96" s="7">
        <f>(AC96/AB96)</f>
        <v>0.35714285714285715</v>
      </c>
      <c r="AE96">
        <v>2</v>
      </c>
    </row>
    <row r="97" spans="1:31" x14ac:dyDescent="0.45">
      <c r="A97" s="4">
        <v>96</v>
      </c>
      <c r="B97" s="5">
        <v>494</v>
      </c>
      <c r="C97" s="5">
        <v>494</v>
      </c>
      <c r="D97" s="5">
        <v>45.780363999999999</v>
      </c>
      <c r="E97" s="5">
        <v>44.385044999999998</v>
      </c>
      <c r="F97" s="5">
        <v>22.53</v>
      </c>
      <c r="G97" s="5">
        <v>11</v>
      </c>
      <c r="H97" s="5">
        <v>-1219</v>
      </c>
      <c r="I97" s="5">
        <v>503</v>
      </c>
      <c r="J97" s="5">
        <v>337</v>
      </c>
      <c r="K97" s="5" t="s">
        <v>12</v>
      </c>
      <c r="L97" s="1" t="s">
        <v>13</v>
      </c>
      <c r="M97" s="4">
        <v>140</v>
      </c>
      <c r="N97" s="5">
        <v>80</v>
      </c>
      <c r="O97" s="7">
        <f>(N97/M97)</f>
        <v>0.5714285714285714</v>
      </c>
      <c r="P97" s="4"/>
      <c r="Q97" s="5"/>
      <c r="R97" s="7"/>
      <c r="S97" s="4"/>
      <c r="T97" s="5"/>
      <c r="U97" s="7"/>
      <c r="V97" s="4"/>
      <c r="W97" s="5"/>
      <c r="X97" s="7"/>
      <c r="Y97" s="4"/>
      <c r="Z97" s="5"/>
      <c r="AA97" s="1"/>
      <c r="AB97" s="4">
        <v>7.6</v>
      </c>
      <c r="AC97" s="5">
        <v>3</v>
      </c>
      <c r="AD97" s="7">
        <f>(AC97/AB97)</f>
        <v>0.39473684210526316</v>
      </c>
      <c r="AE97">
        <v>1</v>
      </c>
    </row>
    <row r="98" spans="1:31" x14ac:dyDescent="0.45">
      <c r="A98" s="4">
        <v>97</v>
      </c>
      <c r="B98" s="5">
        <v>801</v>
      </c>
      <c r="C98" s="5">
        <v>801</v>
      </c>
      <c r="D98" s="5">
        <v>-60.909168000000001</v>
      </c>
      <c r="E98" s="5">
        <v>-50.601078999999999</v>
      </c>
      <c r="F98" s="5">
        <v>22.31</v>
      </c>
      <c r="G98" s="5">
        <v>12</v>
      </c>
      <c r="H98" s="5">
        <v>914</v>
      </c>
      <c r="I98" s="5">
        <v>490</v>
      </c>
      <c r="J98" s="5">
        <v>20</v>
      </c>
      <c r="K98" s="5" t="s">
        <v>17</v>
      </c>
      <c r="L98" s="1" t="s">
        <v>27</v>
      </c>
      <c r="M98" s="4">
        <v>220</v>
      </c>
      <c r="N98" s="5">
        <v>100</v>
      </c>
      <c r="O98" s="7">
        <f>(N98/M98)</f>
        <v>0.45454545454545453</v>
      </c>
      <c r="P98" s="4"/>
      <c r="Q98" s="5"/>
      <c r="R98" s="7"/>
      <c r="S98" s="4"/>
      <c r="T98" s="5"/>
      <c r="U98" s="7"/>
      <c r="V98" s="4"/>
      <c r="W98" s="5"/>
      <c r="X98" s="7"/>
      <c r="Y98" s="4"/>
      <c r="Z98" s="5"/>
      <c r="AA98" s="1"/>
      <c r="AB98" s="4">
        <v>91</v>
      </c>
      <c r="AC98" s="5">
        <v>30</v>
      </c>
      <c r="AD98" s="7">
        <f>(AC98/AB98)</f>
        <v>0.32967032967032966</v>
      </c>
      <c r="AE98">
        <v>1</v>
      </c>
    </row>
    <row r="99" spans="1:31" x14ac:dyDescent="0.45">
      <c r="A99" s="4">
        <v>98</v>
      </c>
      <c r="B99" s="5">
        <v>352</v>
      </c>
      <c r="C99" s="5">
        <v>352</v>
      </c>
      <c r="D99" s="5">
        <v>55.669002999999996</v>
      </c>
      <c r="E99" s="5">
        <v>36.535271999999999</v>
      </c>
      <c r="F99" s="5">
        <v>22.02</v>
      </c>
      <c r="G99" s="5">
        <v>8</v>
      </c>
      <c r="H99" s="5">
        <v>-983</v>
      </c>
      <c r="I99" s="5">
        <v>624</v>
      </c>
      <c r="J99" s="5">
        <v>54</v>
      </c>
      <c r="K99" s="5" t="s">
        <v>12</v>
      </c>
      <c r="L99" s="1" t="s">
        <v>13</v>
      </c>
      <c r="M99" s="4">
        <v>4.4000000000000004</v>
      </c>
      <c r="N99" s="5">
        <v>3</v>
      </c>
      <c r="O99" s="7">
        <f>(N99/M99)</f>
        <v>0.68181818181818177</v>
      </c>
      <c r="P99" s="4"/>
      <c r="Q99" s="5"/>
      <c r="R99" s="7"/>
      <c r="S99" s="4"/>
      <c r="T99" s="5"/>
      <c r="U99" s="7"/>
      <c r="V99" s="4"/>
      <c r="W99" s="5"/>
      <c r="X99" s="7"/>
      <c r="Y99" s="4"/>
      <c r="Z99" s="5"/>
      <c r="AA99" s="1"/>
      <c r="AB99" s="4">
        <v>4.4000000000000004</v>
      </c>
      <c r="AC99" s="5">
        <v>3</v>
      </c>
      <c r="AD99" s="7">
        <f>(AC99/AB99)</f>
        <v>0.68181818181818177</v>
      </c>
      <c r="AE99">
        <v>0</v>
      </c>
    </row>
    <row r="100" spans="1:31" x14ac:dyDescent="0.45">
      <c r="A100" s="4">
        <v>99</v>
      </c>
      <c r="B100" s="5">
        <v>441</v>
      </c>
      <c r="C100" s="5">
        <v>441</v>
      </c>
      <c r="D100" s="5">
        <v>48.662464999999997</v>
      </c>
      <c r="E100" s="5">
        <v>45.404066</v>
      </c>
      <c r="F100" s="5">
        <v>21.68</v>
      </c>
      <c r="G100" s="5">
        <v>11</v>
      </c>
      <c r="H100" s="5">
        <v>-2046</v>
      </c>
      <c r="I100" s="5">
        <v>300</v>
      </c>
      <c r="J100" s="5">
        <v>11</v>
      </c>
      <c r="K100" s="5" t="s">
        <v>12</v>
      </c>
      <c r="L100" s="1" t="s">
        <v>13</v>
      </c>
      <c r="M100" s="4">
        <v>44</v>
      </c>
      <c r="N100" s="5">
        <v>20</v>
      </c>
      <c r="O100" s="7">
        <f>(N100/M100)</f>
        <v>0.45454545454545453</v>
      </c>
      <c r="P100" s="4"/>
      <c r="Q100" s="5"/>
      <c r="R100" s="7"/>
      <c r="S100" s="4"/>
      <c r="T100" s="5"/>
      <c r="U100" s="7"/>
      <c r="V100" s="4"/>
      <c r="W100" s="5"/>
      <c r="X100" s="7"/>
      <c r="Y100" s="4"/>
      <c r="Z100" s="5"/>
      <c r="AA100" s="1"/>
      <c r="AB100" s="4">
        <v>10</v>
      </c>
      <c r="AC100" s="5">
        <v>4</v>
      </c>
      <c r="AD100" s="7">
        <f>(AC100/AB100)</f>
        <v>0.4</v>
      </c>
      <c r="AE100">
        <v>1</v>
      </c>
    </row>
    <row r="101" spans="1:31" x14ac:dyDescent="0.45">
      <c r="A101" s="6">
        <v>100</v>
      </c>
      <c r="B101" s="2">
        <v>809</v>
      </c>
      <c r="C101" s="2">
        <v>809</v>
      </c>
      <c r="D101" s="2">
        <v>-66.792796999999993</v>
      </c>
      <c r="E101" s="2">
        <v>-49.122070999999998</v>
      </c>
      <c r="F101" s="2">
        <v>21.67</v>
      </c>
      <c r="G101" s="2">
        <v>3</v>
      </c>
      <c r="H101" s="2">
        <v>624</v>
      </c>
      <c r="I101" s="2">
        <v>214</v>
      </c>
      <c r="J101" s="2">
        <v>157</v>
      </c>
      <c r="K101" s="2" t="s">
        <v>17</v>
      </c>
      <c r="L101" s="3" t="s">
        <v>40</v>
      </c>
      <c r="M101" s="6">
        <v>95</v>
      </c>
      <c r="N101" s="2">
        <v>50</v>
      </c>
      <c r="O101" s="8">
        <f>(N101/M101)</f>
        <v>0.52631578947368418</v>
      </c>
      <c r="P101" s="6"/>
      <c r="Q101" s="2"/>
      <c r="R101" s="8"/>
      <c r="S101" s="6"/>
      <c r="T101" s="2"/>
      <c r="U101" s="8"/>
      <c r="V101" s="6"/>
      <c r="W101" s="2"/>
      <c r="X101" s="8"/>
      <c r="Y101" s="6"/>
      <c r="Z101" s="2"/>
      <c r="AA101" s="3"/>
      <c r="AB101" s="6">
        <v>12</v>
      </c>
      <c r="AC101" s="2">
        <v>5</v>
      </c>
      <c r="AD101" s="8">
        <f>(AC101/AB101)</f>
        <v>0.41666666666666669</v>
      </c>
      <c r="AE101">
        <v>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Graham Driver</dc:creator>
  <cp:lastModifiedBy>Graham Driver (Staff)</cp:lastModifiedBy>
  <dcterms:created xsi:type="dcterms:W3CDTF">2015-06-05T18:17:20Z</dcterms:created>
  <dcterms:modified xsi:type="dcterms:W3CDTF">2023-12-24T17:07:31Z</dcterms:modified>
</cp:coreProperties>
</file>